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mc:AlternateContent xmlns:mc="http://schemas.openxmlformats.org/markup-compatibility/2006">
    <mc:Choice Requires="x15">
      <x15ac:absPath xmlns:x15ac="http://schemas.microsoft.com/office/spreadsheetml/2010/11/ac" url="C:\Users\ailak\Documents\02_Selbständigkeit\05_Marketing PR\Nutzwerkanalyse\"/>
    </mc:Choice>
  </mc:AlternateContent>
  <xr:revisionPtr revIDLastSave="0" documentId="8_{A2A3ADF1-91F5-41C2-AF06-D3ED580E4C97}" xr6:coauthVersionLast="47" xr6:coauthVersionMax="47" xr10:uidLastSave="{00000000-0000-0000-0000-000000000000}"/>
  <bookViews>
    <workbookView xWindow="-108" yWindow="-108" windowWidth="23256" windowHeight="12576" tabRatio="838" activeTab="1" xr2:uid="{00000000-000D-0000-FFFF-FFFF00000000}"/>
  </bookViews>
  <sheets>
    <sheet name="Einführung" sheetId="16" r:id="rId1"/>
    <sheet name="Nutzwertanalyse" sheetId="1" r:id="rId2"/>
    <sheet name="Präferenzmatrix" sheetId="2" r:id="rId3"/>
    <sheet name="Diagramme Erfüllung" sheetId="12" r:id="rId4"/>
    <sheet name="Report" sheetId="10" r:id="rId5"/>
    <sheet name="Diagramme Gewichtete Erfüllung" sheetId="13" r:id="rId6"/>
  </sheets>
  <definedNames>
    <definedName name="_xlnm._FilterDatabase" localSheetId="1" hidden="1">Nutzwertanalyse!$B$18:$E$28</definedName>
    <definedName name="_xlnm._FilterDatabase" localSheetId="2" hidden="1">Präferenzmatrix!$B$12:$C$22</definedName>
    <definedName name="begründung">#REF!</definedName>
    <definedName name="_xlnm.Print_Area" localSheetId="1">Nutzwertanalyse!$D$12</definedName>
    <definedName name="_xlnm.Print_Area" localSheetId="2">Präferenzmatrix!$B:$P</definedName>
    <definedName name="_xlnm.Print_Area" localSheetId="4">Report!$B$1:$T$58</definedName>
    <definedName name="_xlnm.Print_Titles" localSheetId="3">'Diagramme Erfüllung'!$1:$1</definedName>
    <definedName name="_xlnm.Print_Titles" localSheetId="5">'Diagramme Gewichtete Erfüllung'!$1:$1</definedName>
    <definedName name="Gewichtung">Nutzwertanalyse!$AX$19:$AX$28</definedName>
    <definedName name="report">#REF!</definedName>
    <definedName name="TOTAL">Nutzwertanalyse!$G$30,Nutzwertanalyse!$K$30,Nutzwertanalyse!$O$30,Nutzwertanalyse!$S$30,Nutzwertanalyse!$W$30,Nutzwertanalyse!$AA$30,Nutzwertanalyse!$AE$30,Nutzwertanalyse!$AI$30</definedName>
    <definedName name="variant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2" l="1"/>
  <c r="B19" i="2"/>
  <c r="B18" i="2"/>
  <c r="B17" i="2"/>
  <c r="B16" i="2"/>
  <c r="B5" i="10" l="1"/>
  <c r="B4" i="10"/>
  <c r="B3" i="10"/>
  <c r="B5" i="2"/>
  <c r="B6" i="2"/>
  <c r="B4" i="2"/>
  <c r="B14" i="2"/>
  <c r="B15" i="2"/>
  <c r="B21" i="2"/>
  <c r="B22" i="2"/>
  <c r="B13" i="2"/>
  <c r="S10" i="10" l="1"/>
  <c r="Q10" i="10"/>
  <c r="O10" i="10"/>
  <c r="M10" i="10"/>
  <c r="K10" i="10"/>
  <c r="I10" i="10"/>
  <c r="G10" i="10"/>
  <c r="E10" i="10"/>
  <c r="O14" i="2" l="1"/>
  <c r="O16" i="2"/>
  <c r="O22" i="2"/>
  <c r="P16" i="2" l="1"/>
  <c r="P20" i="2"/>
  <c r="E26" i="1" s="1"/>
  <c r="P18" i="2"/>
  <c r="E24" i="1" s="1"/>
  <c r="P22" i="2"/>
  <c r="P19" i="2"/>
  <c r="P17" i="2"/>
  <c r="P21" i="2"/>
  <c r="P14" i="2"/>
  <c r="P15" i="2"/>
  <c r="P13" i="2"/>
  <c r="U28" i="1" l="1"/>
  <c r="U21" i="1"/>
  <c r="U22" i="1"/>
  <c r="U27" i="1"/>
  <c r="U24" i="1"/>
  <c r="U26" i="1"/>
  <c r="E25" i="1"/>
  <c r="U25" i="1" s="1"/>
  <c r="P24" i="2"/>
  <c r="U23" i="1"/>
  <c r="AC28" i="1" l="1"/>
  <c r="U20" i="1"/>
  <c r="Y20" i="1"/>
  <c r="Y21" i="1"/>
  <c r="AC26" i="1"/>
  <c r="AC20" i="1"/>
  <c r="M28" i="1"/>
  <c r="AG28" i="1"/>
  <c r="Q27" i="1"/>
  <c r="Y22" i="1"/>
  <c r="I20" i="1"/>
  <c r="M20" i="1"/>
  <c r="Q20" i="1"/>
  <c r="Q28" i="1"/>
  <c r="M22" i="1"/>
  <c r="AC24" i="1"/>
  <c r="M26" i="1"/>
  <c r="I27" i="1"/>
  <c r="Y26" i="1"/>
  <c r="AK20" i="1"/>
  <c r="AK27" i="1"/>
  <c r="Y28" i="1"/>
  <c r="AG20" i="1"/>
  <c r="AC27" i="1"/>
  <c r="AK28" i="1"/>
  <c r="M25" i="1"/>
  <c r="M21" i="1"/>
  <c r="AG25" i="1"/>
  <c r="AG22" i="1"/>
  <c r="AK22" i="1"/>
  <c r="AG21" i="1"/>
  <c r="AK21" i="1"/>
  <c r="AK25" i="1"/>
  <c r="AK24" i="1"/>
  <c r="Q22" i="1"/>
  <c r="Q21" i="1"/>
  <c r="I22" i="1"/>
  <c r="I21" i="1"/>
  <c r="Q25" i="1"/>
  <c r="Q24" i="1"/>
  <c r="AC22" i="1"/>
  <c r="AC21" i="1"/>
  <c r="M24" i="1"/>
  <c r="AC25" i="1"/>
  <c r="AG26" i="1"/>
  <c r="AK26" i="1"/>
  <c r="AG24" i="1"/>
  <c r="Y27" i="1"/>
  <c r="I26" i="1"/>
  <c r="M27" i="1"/>
  <c r="Y25" i="1"/>
  <c r="Q26" i="1"/>
  <c r="Y24" i="1"/>
  <c r="AG27" i="1"/>
  <c r="U19" i="1"/>
  <c r="E30" i="1"/>
  <c r="AC23" i="1"/>
  <c r="AG23" i="1"/>
  <c r="AK23" i="1"/>
  <c r="Y23" i="1"/>
  <c r="Q23" i="1"/>
  <c r="AC19" i="1"/>
  <c r="AG19" i="1"/>
  <c r="AK19" i="1"/>
  <c r="Y19" i="1"/>
  <c r="Q19" i="1"/>
  <c r="M23" i="1"/>
  <c r="I23" i="1"/>
  <c r="M19" i="1"/>
  <c r="S30" i="1" l="1"/>
  <c r="K12" i="10" s="1"/>
  <c r="K30" i="1"/>
  <c r="G12" i="10" s="1"/>
  <c r="AA30" i="1"/>
  <c r="O12" i="10" s="1"/>
  <c r="W30" i="1"/>
  <c r="M12" i="10" s="1"/>
  <c r="O30" i="1"/>
  <c r="I12" i="10" s="1"/>
  <c r="AI30" i="1"/>
  <c r="S12" i="10" s="1"/>
  <c r="AE30" i="1"/>
  <c r="Q12" i="10" s="1"/>
  <c r="G30" i="1"/>
  <c r="E12" i="10" s="1"/>
  <c r="I32" i="1" l="1"/>
  <c r="E14" i="10" s="1"/>
  <c r="AK32" i="1"/>
  <c r="S14" i="10" s="1"/>
  <c r="M32" i="1"/>
  <c r="G14" i="10" s="1"/>
  <c r="U32" i="1"/>
  <c r="K14" i="10" s="1"/>
  <c r="AG32" i="1"/>
  <c r="Q14" i="10" s="1"/>
  <c r="Y32" i="1"/>
  <c r="M14" i="10" s="1"/>
  <c r="AC32" i="1"/>
  <c r="O14" i="10" s="1"/>
  <c r="Q32" i="1"/>
  <c r="I14" i="10" s="1"/>
</calcChain>
</file>

<file path=xl/sharedStrings.xml><?xml version="1.0" encoding="utf-8"?>
<sst xmlns="http://schemas.openxmlformats.org/spreadsheetml/2006/main" count="86" uniqueCount="52">
  <si>
    <t>Nr.</t>
  </si>
  <si>
    <t>Kriterium</t>
  </si>
  <si>
    <t>Gewichtung</t>
  </si>
  <si>
    <t>Erfüllung</t>
  </si>
  <si>
    <t>E * G</t>
  </si>
  <si>
    <t>Punkte</t>
  </si>
  <si>
    <t>Total</t>
  </si>
  <si>
    <t>Platzierung</t>
  </si>
  <si>
    <t>Lösung A</t>
  </si>
  <si>
    <t>Lösung B</t>
  </si>
  <si>
    <t>Lösung C</t>
  </si>
  <si>
    <t>Lösung D</t>
  </si>
  <si>
    <t>Lösung E</t>
  </si>
  <si>
    <t>Lösung F</t>
  </si>
  <si>
    <t>Begründung</t>
  </si>
  <si>
    <t>Lösung G</t>
  </si>
  <si>
    <t>Lösung H</t>
  </si>
  <si>
    <t>Projekt: Musterprojekt</t>
  </si>
  <si>
    <t>Variante</t>
  </si>
  <si>
    <t>Balkendiagramm</t>
  </si>
  <si>
    <t>Liniendiagramm</t>
  </si>
  <si>
    <t>Netzdiagramm</t>
  </si>
  <si>
    <t>Gewichtete Erfüllung</t>
  </si>
  <si>
    <t>Angebot</t>
  </si>
  <si>
    <t>Definition</t>
  </si>
  <si>
    <t>Der Anbieter hat bereits Projekte bzw. Beratungen umgesetzt, die in Umfang und Zielsetzung vergleichbar sind.</t>
  </si>
  <si>
    <t>Qualitätssicherung</t>
  </si>
  <si>
    <t>Reporting</t>
  </si>
  <si>
    <t>Ergänzende Leistungen</t>
  </si>
  <si>
    <t>Struktur und Zielorientierung</t>
  </si>
  <si>
    <t>Individualität</t>
  </si>
  <si>
    <t>Kapazitäten am Standort</t>
  </si>
  <si>
    <t>Der Anbieter verfügt an den für uns wichtigen Standorten über ausreichend Kapazitäten.</t>
  </si>
  <si>
    <t>Die Beratung ist charakterisiert duch eine klar strukturierte und zielorientierte Vorgehensweise.</t>
  </si>
  <si>
    <t>Der Anbieter geht mit seinem Angebot auf unsere unternehmensspezifische Situation und Zielsetzung ein.</t>
  </si>
  <si>
    <t>Erfahrung  &amp; Referenzprojekte</t>
  </si>
  <si>
    <t>Projektleiter: Vor-/Nachname</t>
  </si>
  <si>
    <t>© Copyright by Outplacement-Consultings.de</t>
  </si>
  <si>
    <t>Anbieter A</t>
  </si>
  <si>
    <t>Anbieter B</t>
  </si>
  <si>
    <t>Anbieter C</t>
  </si>
  <si>
    <t>Anbieter D</t>
  </si>
  <si>
    <t>Erstellt am: xx.yy.2022</t>
  </si>
  <si>
    <t>Beratungsinhalt und -formate des Angebots passen zum Bedarf der betroffenen Mitarbeiter/innen.</t>
  </si>
  <si>
    <t>Beratungsinhalte und -formate</t>
  </si>
  <si>
    <t>Die eingesetzten Beratungsmaterialien und -unterlagen (z.B. Handouts, Diagnostik-Tool) entsprechend den aktuellen Erkenntnissen der Erwachsenenbildung.</t>
  </si>
  <si>
    <t>Beratungsmaterialien und -unterlagen</t>
  </si>
  <si>
    <t xml:space="preserve">Das Beratungsprogramm lässt im Bedarfsfall das Eingehen auf die individuelle Situation eines Teilnehmers /einer Teilnehmerin zu. </t>
  </si>
  <si>
    <t xml:space="preserve">Der Anbieter bietet neben den Beratungs-gesprächen die flankierenden Maßnahmen an, die wir für wichtig erachten. </t>
  </si>
  <si>
    <t>Der Anbieter verfügt über ein wirksames QM-System bzw. falls notwendig eine spezielle ISO-Zertifizierung.</t>
  </si>
  <si>
    <t>Das Reporting des Anbieters informiert über Projektstatus und -fortschritte in der für uns notwendigen Tiefe und Frequenz</t>
  </si>
  <si>
    <t>© Copyright by Outplacement-Consultings.de - Alle Rechte vorbehalten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</si>
</sst>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0"/>
      <name val="Arial"/>
    </font>
    <font>
      <sz val="10"/>
      <name val="Calibri"/>
      <family val="2"/>
      <scheme val="minor"/>
    </font>
    <font>
      <b/>
      <sz val="10"/>
      <name val="Calibri"/>
      <family val="2"/>
      <scheme val="minor"/>
    </font>
    <font>
      <b/>
      <sz val="10"/>
      <color theme="0"/>
      <name val="Calibri"/>
      <family val="2"/>
      <scheme val="minor"/>
    </font>
    <font>
      <b/>
      <sz val="14"/>
      <color theme="0"/>
      <name val="Calibri"/>
      <family val="2"/>
      <scheme val="minor"/>
    </font>
    <font>
      <b/>
      <sz val="20"/>
      <color theme="0"/>
      <name val="Calibri"/>
      <family val="2"/>
      <scheme val="minor"/>
    </font>
    <font>
      <b/>
      <sz val="12"/>
      <name val="Calibri"/>
      <family val="2"/>
      <scheme val="minor"/>
    </font>
    <font>
      <b/>
      <sz val="9"/>
      <color theme="0"/>
      <name val="Calibri"/>
      <family val="2"/>
      <scheme val="minor"/>
    </font>
    <font>
      <sz val="7"/>
      <color theme="0"/>
      <name val="Calibri"/>
      <family val="2"/>
      <scheme val="minor"/>
    </font>
    <font>
      <b/>
      <sz val="10"/>
      <color rgb="FF99D709"/>
      <name val="Calibri"/>
      <family val="2"/>
      <scheme val="minor"/>
    </font>
    <font>
      <b/>
      <sz val="14"/>
      <color rgb="FF99D709"/>
      <name val="Calibri"/>
      <family val="2"/>
      <scheme val="minor"/>
    </font>
    <font>
      <b/>
      <sz val="18"/>
      <color theme="0"/>
      <name val="Calibri"/>
      <family val="2"/>
      <scheme val="minor"/>
    </font>
    <font>
      <b/>
      <sz val="8"/>
      <color theme="0"/>
      <name val="Calibri"/>
      <family val="2"/>
      <scheme val="minor"/>
    </font>
    <font>
      <sz val="12"/>
      <name val="Calibri"/>
      <family val="2"/>
      <scheme val="minor"/>
    </font>
    <font>
      <b/>
      <sz val="16"/>
      <name val="Calibri"/>
      <family val="2"/>
      <scheme val="minor"/>
    </font>
    <font>
      <b/>
      <sz val="20"/>
      <name val="Calibri"/>
      <family val="2"/>
      <scheme val="minor"/>
    </font>
    <font>
      <b/>
      <sz val="22"/>
      <name val="Calibri"/>
      <family val="2"/>
      <scheme val="minor"/>
    </font>
    <font>
      <sz val="10"/>
      <name val="Arial"/>
      <family val="2"/>
    </font>
    <font>
      <b/>
      <sz val="8"/>
      <name val="Calibri"/>
      <family val="2"/>
      <scheme val="minor"/>
    </font>
    <font>
      <sz val="8"/>
      <name val="Arial"/>
      <family val="2"/>
    </font>
    <font>
      <b/>
      <sz val="9"/>
      <name val="Calibri"/>
      <family val="2"/>
      <scheme val="minor"/>
    </font>
    <font>
      <b/>
      <sz val="14"/>
      <name val="Calibri"/>
      <family val="2"/>
      <scheme val="minor"/>
    </font>
    <font>
      <b/>
      <sz val="10"/>
      <name val="Arial"/>
      <family val="2"/>
    </font>
    <font>
      <b/>
      <sz val="12"/>
      <color theme="0"/>
      <name val="Calibri"/>
      <family val="2"/>
      <scheme val="minor"/>
    </font>
    <font>
      <sz val="14"/>
      <name val="Calibri"/>
      <family val="2"/>
      <scheme val="minor"/>
    </font>
    <font>
      <sz val="11"/>
      <name val="Calibri"/>
      <family val="2"/>
      <scheme val="minor"/>
    </font>
    <font>
      <sz val="9"/>
      <name val="Calibri"/>
      <family val="2"/>
      <scheme val="minor"/>
    </font>
    <font>
      <sz val="10"/>
      <color theme="3"/>
      <name val="Calibri"/>
      <family val="2"/>
      <scheme val="minor"/>
    </font>
    <font>
      <b/>
      <sz val="10"/>
      <color rgb="FF010877"/>
      <name val="Calibri"/>
      <family val="2"/>
      <scheme val="minor"/>
    </font>
    <font>
      <sz val="10"/>
      <color rgb="FF010877"/>
      <name val="Calibri"/>
      <family val="2"/>
      <scheme val="minor"/>
    </font>
    <font>
      <sz val="12"/>
      <color theme="0"/>
      <name val="Calibri"/>
      <family val="2"/>
      <scheme val="minor"/>
    </font>
    <font>
      <b/>
      <sz val="16"/>
      <color rgb="FFDD3333"/>
      <name val="Calibri"/>
      <family val="2"/>
      <scheme val="minor"/>
    </font>
  </fonts>
  <fills count="9">
    <fill>
      <patternFill patternType="none"/>
    </fill>
    <fill>
      <patternFill patternType="gray125"/>
    </fill>
    <fill>
      <patternFill patternType="solid">
        <fgColor rgb="FF99D709"/>
        <bgColor indexed="64"/>
      </patternFill>
    </fill>
    <fill>
      <patternFill patternType="solid">
        <fgColor theme="0"/>
        <bgColor indexed="64"/>
      </patternFill>
    </fill>
    <fill>
      <patternFill patternType="solid">
        <fgColor rgb="FFEAEAE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10877"/>
        <bgColor indexed="64"/>
      </patternFill>
    </fill>
    <fill>
      <patternFill patternType="solid">
        <fgColor rgb="FFDD3333"/>
        <bgColor indexed="64"/>
      </patternFill>
    </fill>
  </fills>
  <borders count="15">
    <border>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theme="0"/>
      </top>
      <bottom/>
      <diagonal/>
    </border>
    <border>
      <left/>
      <right style="medium">
        <color theme="0"/>
      </right>
      <top style="medium">
        <color theme="0"/>
      </top>
      <bottom/>
      <diagonal/>
    </border>
    <border>
      <left/>
      <right/>
      <top style="medium">
        <color theme="0"/>
      </top>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style="medium">
        <color theme="0"/>
      </right>
      <top/>
      <bottom style="medium">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17" fillId="0" borderId="0"/>
  </cellStyleXfs>
  <cellXfs count="144">
    <xf numFmtId="0" fontId="0" fillId="0" borderId="0" xfId="0"/>
    <xf numFmtId="0" fontId="1" fillId="4" borderId="2"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center" vertical="center"/>
    </xf>
    <xf numFmtId="0" fontId="3" fillId="0" borderId="0" xfId="0" applyFont="1" applyBorder="1" applyAlignment="1" applyProtection="1">
      <alignment vertical="center"/>
    </xf>
    <xf numFmtId="0" fontId="3" fillId="3" borderId="0"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2" fillId="0" borderId="2" xfId="0" applyFont="1" applyBorder="1" applyAlignment="1" applyProtection="1">
      <alignment vertical="center"/>
    </xf>
    <xf numFmtId="0" fontId="1" fillId="0" borderId="2" xfId="0" applyFont="1" applyBorder="1" applyAlignment="1" applyProtection="1">
      <alignment vertical="center"/>
    </xf>
    <xf numFmtId="0" fontId="1" fillId="2" borderId="9" xfId="0" applyFont="1" applyFill="1" applyBorder="1" applyAlignment="1" applyProtection="1">
      <alignment vertical="center"/>
    </xf>
    <xf numFmtId="0" fontId="1" fillId="2" borderId="6" xfId="0" applyFont="1" applyFill="1" applyBorder="1" applyAlignment="1" applyProtection="1">
      <alignment vertical="center"/>
    </xf>
    <xf numFmtId="0" fontId="1" fillId="2" borderId="5" xfId="0" applyFont="1" applyFill="1" applyBorder="1" applyAlignment="1" applyProtection="1">
      <alignment horizontal="center" vertical="center"/>
    </xf>
    <xf numFmtId="0" fontId="2" fillId="0" borderId="0" xfId="0" applyFont="1" applyBorder="1" applyAlignment="1" applyProtection="1">
      <alignment vertical="center"/>
    </xf>
    <xf numFmtId="164" fontId="2" fillId="6" borderId="1" xfId="0" applyNumberFormat="1" applyFont="1" applyFill="1" applyBorder="1" applyAlignment="1" applyProtection="1">
      <alignment vertical="center"/>
    </xf>
    <xf numFmtId="1" fontId="2" fillId="3" borderId="2" xfId="0" applyNumberFormat="1" applyFont="1" applyFill="1" applyBorder="1" applyAlignment="1" applyProtection="1">
      <alignment horizontal="center" vertical="center"/>
    </xf>
    <xf numFmtId="0" fontId="1" fillId="2" borderId="1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0" borderId="2" xfId="0" applyFont="1" applyBorder="1" applyAlignment="1" applyProtection="1">
      <alignment vertical="center"/>
    </xf>
    <xf numFmtId="0" fontId="1" fillId="0" borderId="0" xfId="0" applyFont="1" applyBorder="1" applyAlignment="1" applyProtection="1">
      <alignment vertical="center"/>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vertical="center" wrapText="1"/>
      <protection locked="0"/>
    </xf>
    <xf numFmtId="0" fontId="10" fillId="0" borderId="2" xfId="0" applyFont="1" applyBorder="1" applyAlignment="1" applyProtection="1">
      <alignment horizontal="right" vertical="center"/>
      <protection locked="0"/>
    </xf>
    <xf numFmtId="0" fontId="11" fillId="3"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protection hidden="1"/>
    </xf>
    <xf numFmtId="164" fontId="1" fillId="3" borderId="0" xfId="0" applyNumberFormat="1" applyFont="1" applyFill="1" applyBorder="1" applyAlignment="1" applyProtection="1">
      <alignment horizontal="center" vertical="center"/>
      <protection hidden="1"/>
    </xf>
    <xf numFmtId="0" fontId="1" fillId="0" borderId="0" xfId="0" applyFont="1" applyAlignment="1" applyProtection="1">
      <alignment vertical="center"/>
      <protection hidden="1"/>
    </xf>
    <xf numFmtId="0" fontId="1" fillId="3" borderId="0" xfId="0" applyFont="1" applyFill="1" applyAlignment="1" applyProtection="1">
      <alignment vertical="center"/>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protection hidden="1"/>
    </xf>
    <xf numFmtId="0" fontId="2" fillId="4" borderId="2" xfId="0" applyFont="1" applyFill="1" applyBorder="1" applyAlignment="1" applyProtection="1">
      <alignment horizontal="center" vertical="center"/>
      <protection hidden="1"/>
    </xf>
    <xf numFmtId="0" fontId="1" fillId="3" borderId="2" xfId="0" applyFont="1" applyFill="1" applyBorder="1" applyAlignment="1" applyProtection="1">
      <alignment horizontal="center" vertical="center"/>
      <protection hidden="1"/>
    </xf>
    <xf numFmtId="0" fontId="2" fillId="3" borderId="2" xfId="0" applyFont="1" applyFill="1" applyBorder="1" applyAlignment="1" applyProtection="1">
      <alignment horizontal="center" vertical="center"/>
      <protection hidden="1"/>
    </xf>
    <xf numFmtId="0" fontId="9" fillId="0" borderId="2" xfId="0" applyFont="1" applyBorder="1" applyAlignment="1" applyProtection="1">
      <alignment horizontal="right" vertical="center"/>
      <protection hidden="1"/>
    </xf>
    <xf numFmtId="0" fontId="1" fillId="3" borderId="0" xfId="0" applyFont="1" applyFill="1" applyBorder="1" applyAlignment="1" applyProtection="1">
      <alignment vertical="center"/>
      <protection hidden="1"/>
    </xf>
    <xf numFmtId="0" fontId="8" fillId="2" borderId="0" xfId="0" applyFont="1" applyFill="1" applyBorder="1" applyAlignment="1" applyProtection="1">
      <alignment horizontal="center" vertical="center"/>
      <protection hidden="1"/>
    </xf>
    <xf numFmtId="0" fontId="6" fillId="6" borderId="4" xfId="0" applyFont="1" applyFill="1" applyBorder="1" applyAlignment="1" applyProtection="1">
      <alignment horizontal="center" vertical="center"/>
    </xf>
    <xf numFmtId="0" fontId="6" fillId="6" borderId="4" xfId="0" applyFont="1" applyFill="1" applyBorder="1" applyAlignment="1" applyProtection="1">
      <alignment vertical="center"/>
    </xf>
    <xf numFmtId="0" fontId="6" fillId="6" borderId="4" xfId="0" applyFont="1" applyFill="1" applyBorder="1" applyAlignment="1" applyProtection="1">
      <alignment horizontal="left" vertical="center"/>
    </xf>
    <xf numFmtId="0" fontId="13" fillId="3" borderId="4" xfId="0" applyFont="1" applyFill="1" applyBorder="1" applyAlignment="1" applyProtection="1">
      <alignment horizontal="center" vertical="center"/>
    </xf>
    <xf numFmtId="0" fontId="6" fillId="6" borderId="10" xfId="0" applyFont="1" applyFill="1" applyBorder="1" applyAlignment="1" applyProtection="1">
      <alignment horizontal="center" vertical="center"/>
    </xf>
    <xf numFmtId="0" fontId="13" fillId="6" borderId="0" xfId="0" applyFont="1" applyFill="1" applyBorder="1" applyAlignment="1" applyProtection="1">
      <alignment vertical="center"/>
    </xf>
    <xf numFmtId="0" fontId="6" fillId="6" borderId="11"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0" borderId="0" xfId="0" applyFont="1" applyBorder="1" applyAlignment="1" applyProtection="1">
      <alignment vertical="center"/>
    </xf>
    <xf numFmtId="0" fontId="6" fillId="6" borderId="0" xfId="0" applyFont="1" applyFill="1" applyBorder="1" applyAlignment="1" applyProtection="1">
      <alignment horizontal="center" vertical="center"/>
    </xf>
    <xf numFmtId="0" fontId="6" fillId="6" borderId="0" xfId="0" applyFont="1" applyFill="1" applyBorder="1" applyAlignment="1" applyProtection="1">
      <alignment vertical="center"/>
    </xf>
    <xf numFmtId="0" fontId="6" fillId="6" borderId="0" xfId="0" applyFont="1" applyFill="1" applyBorder="1" applyAlignment="1" applyProtection="1">
      <alignment horizontal="left" vertical="center"/>
    </xf>
    <xf numFmtId="49" fontId="13" fillId="5" borderId="8" xfId="0" applyNumberFormat="1" applyFont="1" applyFill="1" applyBorder="1" applyAlignment="1" applyProtection="1">
      <alignment horizontal="left" vertical="center" wrapText="1"/>
      <protection locked="0"/>
    </xf>
    <xf numFmtId="164" fontId="14" fillId="6" borderId="2" xfId="0" applyNumberFormat="1" applyFont="1" applyFill="1" applyBorder="1" applyAlignment="1" applyProtection="1">
      <alignment vertical="center"/>
    </xf>
    <xf numFmtId="0" fontId="11" fillId="2" borderId="6" xfId="0" applyFont="1" applyFill="1" applyBorder="1" applyAlignment="1" applyProtection="1">
      <alignment vertical="center"/>
      <protection locked="0"/>
    </xf>
    <xf numFmtId="0" fontId="11" fillId="2" borderId="9" xfId="0" applyFont="1" applyFill="1" applyBorder="1" applyAlignment="1" applyProtection="1">
      <alignment horizontal="right" vertical="center"/>
      <protection locked="0"/>
    </xf>
    <xf numFmtId="0" fontId="14" fillId="0" borderId="0"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0" fillId="0" borderId="0" xfId="0" applyFill="1"/>
    <xf numFmtId="0" fontId="17" fillId="0" borderId="0" xfId="0" applyFont="1"/>
    <xf numFmtId="0" fontId="2" fillId="5" borderId="0" xfId="0" applyFont="1" applyFill="1" applyBorder="1" applyAlignment="1" applyProtection="1">
      <alignment horizontal="left" vertical="center"/>
    </xf>
    <xf numFmtId="0" fontId="2" fillId="3" borderId="0" xfId="0" applyFont="1" applyFill="1" applyBorder="1" applyAlignment="1" applyProtection="1">
      <alignment horizontal="center" vertical="center"/>
    </xf>
    <xf numFmtId="0" fontId="2" fillId="3" borderId="0" xfId="0" applyFont="1" applyFill="1" applyBorder="1" applyAlignment="1" applyProtection="1">
      <alignment vertical="center"/>
    </xf>
    <xf numFmtId="0" fontId="2" fillId="3" borderId="0" xfId="0" applyFont="1" applyFill="1" applyBorder="1" applyAlignment="1" applyProtection="1">
      <alignment horizontal="left" vertical="center"/>
    </xf>
    <xf numFmtId="164" fontId="2" fillId="5" borderId="2" xfId="0" applyNumberFormat="1" applyFont="1" applyFill="1" applyBorder="1" applyAlignment="1" applyProtection="1">
      <alignment horizontal="center" vertical="center"/>
    </xf>
    <xf numFmtId="0" fontId="12" fillId="0" borderId="0" xfId="0" applyFont="1" applyBorder="1" applyAlignment="1" applyProtection="1">
      <alignment vertical="center"/>
    </xf>
    <xf numFmtId="1" fontId="18" fillId="3" borderId="12" xfId="0" applyNumberFormat="1" applyFont="1" applyFill="1" applyBorder="1" applyAlignment="1" applyProtection="1">
      <alignment horizontal="center" vertical="center"/>
    </xf>
    <xf numFmtId="1" fontId="18" fillId="3" borderId="13" xfId="0" applyNumberFormat="1" applyFont="1" applyFill="1" applyBorder="1" applyAlignment="1" applyProtection="1">
      <alignment horizontal="center" vertical="center"/>
    </xf>
    <xf numFmtId="0" fontId="18" fillId="0" borderId="0" xfId="0" applyFont="1" applyBorder="1" applyAlignment="1" applyProtection="1">
      <alignment horizontal="left" vertical="center"/>
      <protection locked="0"/>
    </xf>
    <xf numFmtId="0" fontId="19" fillId="0" borderId="0" xfId="0" applyFont="1"/>
    <xf numFmtId="0" fontId="18" fillId="5" borderId="0" xfId="0" applyFont="1" applyFill="1" applyBorder="1" applyAlignment="1" applyProtection="1">
      <alignment vertical="center"/>
    </xf>
    <xf numFmtId="0" fontId="18" fillId="3" borderId="0" xfId="0" applyFont="1" applyFill="1" applyBorder="1" applyAlignment="1" applyProtection="1">
      <alignment vertical="center"/>
    </xf>
    <xf numFmtId="164" fontId="18" fillId="5" borderId="2" xfId="0" applyNumberFormat="1" applyFont="1" applyFill="1" applyBorder="1" applyAlignment="1" applyProtection="1">
      <alignment vertical="center"/>
    </xf>
    <xf numFmtId="0" fontId="2" fillId="6" borderId="0" xfId="0" applyFont="1" applyFill="1" applyBorder="1" applyAlignment="1" applyProtection="1">
      <alignment vertical="center"/>
    </xf>
    <xf numFmtId="0" fontId="20" fillId="0" borderId="0" xfId="0" applyFont="1" applyFill="1" applyAlignment="1" applyProtection="1">
      <alignment horizontal="left" vertical="center"/>
      <protection hidden="1"/>
    </xf>
    <xf numFmtId="0" fontId="22" fillId="0" borderId="0" xfId="1" applyFont="1" applyProtection="1"/>
    <xf numFmtId="0" fontId="17" fillId="0" borderId="0" xfId="1" applyProtection="1"/>
    <xf numFmtId="0" fontId="16" fillId="0" borderId="0" xfId="0" applyFont="1" applyBorder="1" applyAlignment="1" applyProtection="1">
      <alignment horizontal="left" vertical="center"/>
      <protection locked="0"/>
    </xf>
    <xf numFmtId="0" fontId="24" fillId="0" borderId="0" xfId="0" applyFont="1" applyBorder="1" applyAlignment="1" applyProtection="1">
      <alignment vertical="center"/>
      <protection locked="0"/>
    </xf>
    <xf numFmtId="0" fontId="2" fillId="4" borderId="1" xfId="0" applyFont="1" applyFill="1" applyBorder="1" applyAlignment="1" applyProtection="1">
      <alignment vertical="center"/>
      <protection locked="0"/>
    </xf>
    <xf numFmtId="0" fontId="2" fillId="3" borderId="1" xfId="0" applyFont="1" applyFill="1" applyBorder="1" applyAlignment="1" applyProtection="1">
      <alignment vertical="center"/>
      <protection locked="0"/>
    </xf>
    <xf numFmtId="0" fontId="14" fillId="3" borderId="1" xfId="0" applyFont="1" applyFill="1" applyBorder="1" applyAlignment="1" applyProtection="1">
      <alignment vertical="center"/>
      <protection locked="0"/>
    </xf>
    <xf numFmtId="0" fontId="2" fillId="3"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hidden="1"/>
    </xf>
    <xf numFmtId="0" fontId="1" fillId="0" borderId="0" xfId="0" applyFont="1" applyFill="1" applyAlignment="1" applyProtection="1">
      <alignment vertical="center"/>
      <protection hidden="1"/>
    </xf>
    <xf numFmtId="164" fontId="2" fillId="4" borderId="2" xfId="0" applyNumberFormat="1" applyFont="1" applyFill="1" applyBorder="1" applyAlignment="1" applyProtection="1">
      <alignment horizontal="center" vertical="center"/>
      <protection hidden="1"/>
    </xf>
    <xf numFmtId="0" fontId="25" fillId="0" borderId="0" xfId="0" applyFont="1" applyBorder="1" applyAlignment="1" applyProtection="1">
      <alignment horizontal="center" vertical="center"/>
      <protection locked="0"/>
    </xf>
    <xf numFmtId="164" fontId="14" fillId="6" borderId="2" xfId="0" applyNumberFormat="1" applyFont="1" applyFill="1" applyBorder="1" applyAlignment="1" applyProtection="1">
      <alignment horizontal="center" vertical="center"/>
    </xf>
    <xf numFmtId="1" fontId="14" fillId="3" borderId="2" xfId="0" applyNumberFormat="1" applyFont="1" applyFill="1" applyBorder="1" applyAlignment="1" applyProtection="1">
      <alignment horizontal="center" vertical="center"/>
    </xf>
    <xf numFmtId="0" fontId="5" fillId="2" borderId="7" xfId="0" applyFont="1" applyFill="1" applyBorder="1" applyAlignment="1" applyProtection="1">
      <alignment vertical="center"/>
    </xf>
    <xf numFmtId="0" fontId="5" fillId="3" borderId="2" xfId="0" applyFont="1" applyFill="1" applyBorder="1" applyAlignment="1" applyProtection="1">
      <alignment horizontal="center" vertical="center"/>
    </xf>
    <xf numFmtId="0" fontId="5" fillId="2" borderId="12" xfId="0" applyFont="1" applyFill="1" applyBorder="1" applyAlignment="1" applyProtection="1">
      <alignment vertical="center"/>
    </xf>
    <xf numFmtId="0" fontId="1" fillId="0" borderId="2" xfId="0" applyFont="1" applyBorder="1" applyAlignment="1" applyProtection="1">
      <alignment vertical="center" wrapText="1"/>
    </xf>
    <xf numFmtId="1" fontId="13" fillId="3" borderId="2" xfId="0" applyNumberFormat="1" applyFont="1" applyFill="1" applyBorder="1" applyAlignment="1" applyProtection="1">
      <alignment horizontal="center" vertical="center" wrapText="1"/>
    </xf>
    <xf numFmtId="1" fontId="6" fillId="5" borderId="2" xfId="0" applyNumberFormat="1" applyFont="1" applyFill="1" applyBorder="1" applyAlignment="1" applyProtection="1">
      <alignment horizontal="center" vertical="center" wrapText="1"/>
      <protection locked="0"/>
    </xf>
    <xf numFmtId="1" fontId="23" fillId="2" borderId="3" xfId="0" applyNumberFormat="1" applyFont="1" applyFill="1" applyBorder="1" applyAlignment="1" applyProtection="1">
      <alignment horizontal="center" vertical="center" wrapText="1"/>
    </xf>
    <xf numFmtId="0" fontId="13" fillId="0" borderId="2" xfId="0" applyFont="1" applyBorder="1" applyAlignment="1" applyProtection="1">
      <alignment vertical="center" wrapText="1"/>
    </xf>
    <xf numFmtId="0" fontId="1" fillId="0" borderId="0" xfId="0" applyFont="1" applyBorder="1" applyAlignment="1" applyProtection="1">
      <alignment vertical="center" wrapText="1"/>
    </xf>
    <xf numFmtId="0" fontId="21" fillId="0" borderId="14" xfId="0" applyFont="1" applyBorder="1" applyAlignment="1" applyProtection="1">
      <alignment horizontal="center" vertical="center" wrapText="1"/>
    </xf>
    <xf numFmtId="0" fontId="21" fillId="0" borderId="14" xfId="0" applyFont="1" applyBorder="1" applyAlignment="1" applyProtection="1">
      <alignment vertical="center" wrapText="1"/>
    </xf>
    <xf numFmtId="0" fontId="25" fillId="0" borderId="14" xfId="0" applyFont="1" applyBorder="1" applyAlignment="1" applyProtection="1">
      <alignment vertical="center" wrapText="1"/>
    </xf>
    <xf numFmtId="164" fontId="21" fillId="0" borderId="14" xfId="0" applyNumberFormat="1" applyFont="1" applyBorder="1" applyAlignment="1" applyProtection="1">
      <alignment horizontal="center" vertical="center" wrapText="1"/>
    </xf>
    <xf numFmtId="0" fontId="1" fillId="0" borderId="14" xfId="0" applyFont="1" applyBorder="1" applyAlignment="1" applyProtection="1">
      <alignment vertical="center" wrapText="1"/>
    </xf>
    <xf numFmtId="0" fontId="27" fillId="0" borderId="0" xfId="0" applyFont="1" applyBorder="1" applyAlignment="1" applyProtection="1">
      <alignment vertical="center"/>
      <protection locked="0"/>
    </xf>
    <xf numFmtId="0" fontId="11" fillId="7" borderId="6" xfId="0" applyFont="1" applyFill="1" applyBorder="1" applyAlignment="1" applyProtection="1">
      <alignment vertical="center"/>
      <protection locked="0"/>
    </xf>
    <xf numFmtId="0" fontId="11" fillId="7" borderId="9" xfId="0" applyFont="1" applyFill="1" applyBorder="1" applyAlignment="1" applyProtection="1">
      <alignment horizontal="right" vertical="center"/>
      <protection locked="0"/>
    </xf>
    <xf numFmtId="1" fontId="23" fillId="8" borderId="3" xfId="0" applyNumberFormat="1" applyFont="1" applyFill="1" applyBorder="1" applyAlignment="1" applyProtection="1">
      <alignment horizontal="center" vertical="center" wrapText="1"/>
    </xf>
    <xf numFmtId="0" fontId="29" fillId="7" borderId="10" xfId="0" applyFont="1" applyFill="1" applyBorder="1" applyAlignment="1" applyProtection="1">
      <alignment vertical="center"/>
    </xf>
    <xf numFmtId="0" fontId="29" fillId="7" borderId="0" xfId="0" applyFont="1" applyFill="1" applyBorder="1" applyAlignment="1" applyProtection="1">
      <alignment vertical="center"/>
    </xf>
    <xf numFmtId="0" fontId="28" fillId="7" borderId="0" xfId="0" applyFont="1" applyFill="1" applyBorder="1" applyAlignment="1" applyProtection="1">
      <alignment horizontal="center" vertical="center"/>
    </xf>
    <xf numFmtId="0" fontId="29" fillId="7" borderId="9" xfId="0" applyFont="1" applyFill="1" applyBorder="1" applyAlignment="1" applyProtection="1">
      <alignment vertical="center"/>
    </xf>
    <xf numFmtId="0" fontId="29" fillId="7" borderId="6" xfId="0" applyFont="1" applyFill="1" applyBorder="1" applyAlignment="1" applyProtection="1">
      <alignment vertical="center"/>
    </xf>
    <xf numFmtId="0" fontId="29" fillId="7" borderId="5" xfId="0" applyFont="1" applyFill="1" applyBorder="1" applyAlignment="1" applyProtection="1">
      <alignment horizontal="center" vertical="center"/>
    </xf>
    <xf numFmtId="0" fontId="4" fillId="7" borderId="12" xfId="0" applyFont="1" applyFill="1" applyBorder="1" applyAlignment="1" applyProtection="1">
      <alignment vertical="center"/>
    </xf>
    <xf numFmtId="0" fontId="5" fillId="7" borderId="7" xfId="0" applyFont="1" applyFill="1" applyBorder="1" applyAlignment="1" applyProtection="1">
      <alignment vertical="center"/>
    </xf>
    <xf numFmtId="0" fontId="5" fillId="7" borderId="7" xfId="0" applyFont="1" applyFill="1" applyBorder="1" applyAlignment="1" applyProtection="1">
      <alignment horizontal="center" vertical="center"/>
    </xf>
    <xf numFmtId="0" fontId="5" fillId="7" borderId="12" xfId="0" applyFont="1" applyFill="1" applyBorder="1" applyAlignment="1" applyProtection="1">
      <alignment vertical="center"/>
    </xf>
    <xf numFmtId="0" fontId="5" fillId="7" borderId="13" xfId="0" applyFont="1" applyFill="1" applyBorder="1" applyAlignment="1" applyProtection="1">
      <alignment horizontal="center" vertical="center"/>
    </xf>
    <xf numFmtId="0" fontId="23" fillId="7" borderId="0" xfId="0" applyFont="1" applyFill="1" applyBorder="1" applyAlignment="1" applyProtection="1">
      <alignment vertical="center"/>
      <protection hidden="1"/>
    </xf>
    <xf numFmtId="0" fontId="23" fillId="7" borderId="0" xfId="0" applyFont="1" applyFill="1" applyBorder="1" applyAlignment="1" applyProtection="1">
      <alignment horizontal="center" vertical="center"/>
      <protection hidden="1"/>
    </xf>
    <xf numFmtId="164" fontId="30" fillId="7" borderId="0" xfId="0" applyNumberFormat="1" applyFont="1" applyFill="1" applyBorder="1" applyAlignment="1" applyProtection="1">
      <alignment horizontal="center" vertical="center"/>
      <protection hidden="1"/>
    </xf>
    <xf numFmtId="0" fontId="1" fillId="8" borderId="2" xfId="0" applyFont="1" applyFill="1" applyBorder="1" applyAlignment="1" applyProtection="1">
      <alignment horizontal="center" vertical="center"/>
      <protection locked="0"/>
    </xf>
    <xf numFmtId="0" fontId="31" fillId="3" borderId="0" xfId="0" applyFont="1" applyFill="1"/>
    <xf numFmtId="0" fontId="31" fillId="0" borderId="0" xfId="0" applyFont="1"/>
    <xf numFmtId="0" fontId="2" fillId="3" borderId="2" xfId="0" applyFont="1" applyFill="1" applyBorder="1" applyAlignment="1" applyProtection="1">
      <alignment horizontal="left" vertical="center"/>
      <protection hidden="1"/>
    </xf>
    <xf numFmtId="164" fontId="23" fillId="7" borderId="0" xfId="0" applyNumberFormat="1" applyFont="1" applyFill="1" applyBorder="1" applyAlignment="1" applyProtection="1">
      <alignment horizontal="center" vertical="center"/>
      <protection hidden="1"/>
    </xf>
    <xf numFmtId="0" fontId="4" fillId="7" borderId="0" xfId="0" applyFont="1" applyFill="1" applyBorder="1" applyAlignment="1" applyProtection="1">
      <alignment horizontal="center" vertical="center"/>
    </xf>
    <xf numFmtId="0" fontId="24" fillId="0" borderId="0" xfId="0" applyFont="1" applyBorder="1" applyAlignment="1" applyProtection="1">
      <alignment horizontal="center" vertical="center"/>
      <protection locked="0"/>
    </xf>
    <xf numFmtId="1" fontId="14" fillId="6" borderId="1" xfId="0" applyNumberFormat="1" applyFont="1" applyFill="1" applyBorder="1" applyAlignment="1" applyProtection="1">
      <alignment horizontal="right" vertical="center"/>
    </xf>
    <xf numFmtId="1" fontId="14" fillId="6" borderId="2" xfId="0" applyNumberFormat="1" applyFont="1" applyFill="1" applyBorder="1" applyAlignment="1" applyProtection="1">
      <alignment horizontal="right" vertical="center"/>
    </xf>
    <xf numFmtId="1" fontId="14" fillId="6" borderId="3" xfId="0" applyNumberFormat="1" applyFont="1" applyFill="1" applyBorder="1" applyAlignment="1" applyProtection="1">
      <alignment horizontal="right" vertical="center"/>
    </xf>
    <xf numFmtId="0" fontId="2" fillId="0" borderId="0" xfId="0" applyFont="1" applyFill="1" applyBorder="1" applyAlignment="1" applyProtection="1">
      <alignment horizontal="left" vertical="center" wrapText="1"/>
      <protection locked="0"/>
    </xf>
    <xf numFmtId="0" fontId="25" fillId="0" borderId="0" xfId="0" applyFont="1" applyBorder="1" applyAlignment="1" applyProtection="1">
      <alignment horizontal="center" vertical="center"/>
      <protection locked="0"/>
    </xf>
    <xf numFmtId="0" fontId="12" fillId="7" borderId="0" xfId="0" applyFont="1" applyFill="1" applyBorder="1" applyAlignment="1" applyProtection="1">
      <alignment horizontal="center" vertical="center"/>
      <protection hidden="1"/>
    </xf>
    <xf numFmtId="0" fontId="7" fillId="7" borderId="0" xfId="0" applyFont="1" applyFill="1" applyAlignment="1" applyProtection="1">
      <alignment horizontal="center" vertical="center"/>
      <protection hidden="1"/>
    </xf>
    <xf numFmtId="0" fontId="1" fillId="0" borderId="0" xfId="0" applyFont="1" applyBorder="1" applyAlignment="1" applyProtection="1">
      <alignment horizontal="center" vertical="center"/>
      <protection locked="0"/>
    </xf>
    <xf numFmtId="0" fontId="7" fillId="8" borderId="1" xfId="0" applyFont="1" applyFill="1" applyBorder="1" applyAlignment="1" applyProtection="1">
      <alignment horizontal="center" vertical="center"/>
    </xf>
    <xf numFmtId="0" fontId="7" fillId="8" borderId="3" xfId="0" applyFont="1" applyFill="1" applyBorder="1" applyAlignment="1" applyProtection="1">
      <alignment horizontal="center" vertical="center"/>
    </xf>
    <xf numFmtId="1" fontId="18" fillId="5" borderId="1" xfId="0" applyNumberFormat="1" applyFont="1" applyFill="1" applyBorder="1" applyAlignment="1" applyProtection="1">
      <alignment horizontal="right" vertical="center"/>
    </xf>
    <xf numFmtId="1" fontId="18" fillId="5" borderId="3" xfId="0" applyNumberFormat="1" applyFont="1" applyFill="1" applyBorder="1" applyAlignment="1" applyProtection="1">
      <alignment horizontal="right" vertical="center"/>
    </xf>
    <xf numFmtId="0" fontId="12" fillId="7" borderId="9"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cellXfs>
  <cellStyles count="2">
    <cellStyle name="Standard" xfId="0" builtinId="0"/>
    <cellStyle name="Standard 2" xfId="1" xr:uid="{00000000-0005-0000-0000-000001000000}"/>
  </cellStyles>
  <dxfs count="0"/>
  <tableStyles count="0" defaultTableStyle="TableStyleMedium9" defaultPivotStyle="PivotStyleLight16"/>
  <colors>
    <mruColors>
      <color rgb="FF33CC33"/>
      <color rgb="FFDD3333"/>
      <color rgb="FF010877"/>
      <color rgb="FF99D709"/>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53001606586844"/>
          <c:y val="5.5706705003583122E-2"/>
          <c:w val="0.66627732797768524"/>
          <c:h val="0.76022632849285798"/>
        </c:manualLayout>
      </c:layout>
      <c:barChart>
        <c:barDir val="col"/>
        <c:grouping val="stacked"/>
        <c:varyColors val="0"/>
        <c:ser>
          <c:idx val="0"/>
          <c:order val="0"/>
          <c:tx>
            <c:strRef>
              <c:f>Nutzwertanalyse!$C$19</c:f>
              <c:strCache>
                <c:ptCount val="1"/>
                <c:pt idx="0">
                  <c:v>Angebot</c:v>
                </c:pt>
              </c:strCache>
            </c:strRef>
          </c:tx>
          <c:spPr>
            <a:solidFill>
              <a:schemeClr val="accent1">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(Nutzwertanalyse!$H$19,Nutzwertanalyse!$L$19,Nutzwertanalyse!$P$19,Nutzwertanalyse!$T$19,Nutzwertanalyse!$X$19,Nutzwertanalyse!$AB$19,Nutzwertanalyse!$AF$19,Nutzwertanalyse!$AJ$19)</c:f>
              <c:numCache>
                <c:formatCode>0</c:formatCode>
                <c:ptCount val="4"/>
                <c:pt idx="0">
                  <c:v>8</c:v>
                </c:pt>
                <c:pt idx="1">
                  <c:v>7</c:v>
                </c:pt>
                <c:pt idx="2">
                  <c:v>10</c:v>
                </c:pt>
                <c:pt idx="3">
                  <c:v>10</c:v>
                </c:pt>
              </c:numCache>
            </c:numRef>
          </c:val>
          <c:extLst>
            <c:ext xmlns:c16="http://schemas.microsoft.com/office/drawing/2014/chart" uri="{C3380CC4-5D6E-409C-BE32-E72D297353CC}">
              <c16:uniqueId val="{00000000-CF60-4D77-9E54-CDEBEDA7D2F6}"/>
            </c:ext>
          </c:extLst>
        </c:ser>
        <c:ser>
          <c:idx val="1"/>
          <c:order val="1"/>
          <c:tx>
            <c:strRef>
              <c:f>Nutzwertanalyse!$C$20</c:f>
              <c:strCache>
                <c:ptCount val="1"/>
                <c:pt idx="0">
                  <c:v>Erfahrung  &amp; Referenzprojekte</c:v>
                </c:pt>
              </c:strCache>
            </c:strRef>
          </c:tx>
          <c:spPr>
            <a:solidFill>
              <a:schemeClr val="accent2">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(Nutzwertanalyse!$H$20,Nutzwertanalyse!$L$20,Nutzwertanalyse!$P$20,Nutzwertanalyse!$T$20,Nutzwertanalyse!$X$20,Nutzwertanalyse!$AB$20,Nutzwertanalyse!$AF$20,Nutzwertanalyse!$AJ$20)</c:f>
              <c:numCache>
                <c:formatCode>0</c:formatCode>
                <c:ptCount val="4"/>
              </c:numCache>
            </c:numRef>
          </c:val>
          <c:extLst>
            <c:ext xmlns:c16="http://schemas.microsoft.com/office/drawing/2014/chart" uri="{C3380CC4-5D6E-409C-BE32-E72D297353CC}">
              <c16:uniqueId val="{00000001-CF60-4D77-9E54-CDEBEDA7D2F6}"/>
            </c:ext>
          </c:extLst>
        </c:ser>
        <c:ser>
          <c:idx val="2"/>
          <c:order val="2"/>
          <c:tx>
            <c:strRef>
              <c:f>Nutzwertanalyse!$C$21</c:f>
              <c:strCache>
                <c:ptCount val="1"/>
                <c:pt idx="0">
                  <c:v>Kapazitäten am Standort</c:v>
                </c:pt>
              </c:strCache>
            </c:strRef>
          </c:tx>
          <c:spPr>
            <a:solidFill>
              <a:schemeClr val="accent3">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(Nutzwertanalyse!$H$21,Nutzwertanalyse!$L$21,Nutzwertanalyse!$P$21,Nutzwertanalyse!$T$21,Nutzwertanalyse!$X$21,Nutzwertanalyse!$AB$21,Nutzwertanalyse!$AF$21,Nutzwertanalyse!$AJ$21)</c:f>
              <c:numCache>
                <c:formatCode>0</c:formatCode>
                <c:ptCount val="4"/>
              </c:numCache>
            </c:numRef>
          </c:val>
          <c:extLst>
            <c:ext xmlns:c16="http://schemas.microsoft.com/office/drawing/2014/chart" uri="{C3380CC4-5D6E-409C-BE32-E72D297353CC}">
              <c16:uniqueId val="{00000002-CF60-4D77-9E54-CDEBEDA7D2F6}"/>
            </c:ext>
          </c:extLst>
        </c:ser>
        <c:ser>
          <c:idx val="3"/>
          <c:order val="3"/>
          <c:tx>
            <c:strRef>
              <c:f>Nutzwertanalyse!#REF!</c:f>
              <c:strCache>
                <c:ptCount val="1"/>
                <c:pt idx="0">
                  <c:v>#REF!</c:v>
                </c:pt>
              </c:strCache>
            </c:strRef>
          </c:tx>
          <c:spPr>
            <a:solidFill>
              <a:schemeClr val="accent4">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(Nutzwertanalyse!$H$22,Nutzwertanalyse!$L$22,Nutzwertanalyse!$P$22,Nutzwertanalyse!$T$22,Nutzwertanalyse!$X$22,Nutzwertanalyse!$AB$22,Nutzwertanalyse!$AF$22,Nutzwertanalyse!$AJ$22)</c:f>
              <c:numCache>
                <c:formatCode>0</c:formatCode>
                <c:ptCount val="4"/>
              </c:numCache>
            </c:numRef>
          </c:val>
          <c:extLst>
            <c:ext xmlns:c16="http://schemas.microsoft.com/office/drawing/2014/chart" uri="{C3380CC4-5D6E-409C-BE32-E72D297353CC}">
              <c16:uniqueId val="{00000003-CF60-4D77-9E54-CDEBEDA7D2F6}"/>
            </c:ext>
          </c:extLst>
        </c:ser>
        <c:ser>
          <c:idx val="4"/>
          <c:order val="4"/>
          <c:tx>
            <c:strRef>
              <c:f>Nutzwertanalyse!$C$22</c:f>
              <c:strCache>
                <c:ptCount val="1"/>
                <c:pt idx="0">
                  <c:v>Beratungsinhalte und -formate</c:v>
                </c:pt>
              </c:strCache>
            </c:strRef>
          </c:tx>
          <c:spPr>
            <a:solidFill>
              <a:schemeClr val="accent5">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(Nutzwertanalyse!$H$23,Nutzwertanalyse!$L$23,Nutzwertanalyse!$P$23,Nutzwertanalyse!$T$23,Nutzwertanalyse!$X$23,Nutzwertanalyse!$AB$23,Nutzwertanalyse!$AF$23,Nutzwertanalyse!$AJ$23)</c:f>
              <c:numCache>
                <c:formatCode>0</c:formatCode>
                <c:ptCount val="4"/>
              </c:numCache>
            </c:numRef>
          </c:val>
          <c:extLst>
            <c:ext xmlns:c16="http://schemas.microsoft.com/office/drawing/2014/chart" uri="{C3380CC4-5D6E-409C-BE32-E72D297353CC}">
              <c16:uniqueId val="{00000004-CF60-4D77-9E54-CDEBEDA7D2F6}"/>
            </c:ext>
          </c:extLst>
        </c:ser>
        <c:ser>
          <c:idx val="5"/>
          <c:order val="5"/>
          <c:tx>
            <c:strRef>
              <c:f>Nutzwertanalyse!$C$23</c:f>
              <c:strCache>
                <c:ptCount val="1"/>
                <c:pt idx="0">
                  <c:v>Struktur und Zielorientierung</c:v>
                </c:pt>
              </c:strCache>
            </c:strRef>
          </c:tx>
          <c:spPr>
            <a:solidFill>
              <a:schemeClr val="accent6">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(Nutzwertanalyse!$H$24,Nutzwertanalyse!$L$24,Nutzwertanalyse!$P$24,Nutzwertanalyse!$T$24,Nutzwertanalyse!$X$24,Nutzwertanalyse!$AB$24,Nutzwertanalyse!$AF$24,Nutzwertanalyse!$AJ$24)</c:f>
              <c:numCache>
                <c:formatCode>0</c:formatCode>
                <c:ptCount val="4"/>
              </c:numCache>
            </c:numRef>
          </c:val>
          <c:extLst>
            <c:ext xmlns:c16="http://schemas.microsoft.com/office/drawing/2014/chart" uri="{C3380CC4-5D6E-409C-BE32-E72D297353CC}">
              <c16:uniqueId val="{00000005-CF60-4D77-9E54-CDEBEDA7D2F6}"/>
            </c:ext>
          </c:extLst>
        </c:ser>
        <c:ser>
          <c:idx val="6"/>
          <c:order val="6"/>
          <c:tx>
            <c:strRef>
              <c:f>Nutzwertanalyse!$C$26</c:f>
              <c:strCache>
                <c:ptCount val="1"/>
                <c:pt idx="0">
                  <c:v>Ergänzende Leistungen</c:v>
                </c:pt>
              </c:strCache>
            </c:strRef>
          </c:tx>
          <c:spPr>
            <a:solidFill>
              <a:schemeClr val="accent1">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(Nutzwertanalyse!$H$25,Nutzwertanalyse!$L$25,Nutzwertanalyse!$P$25,Nutzwertanalyse!$T$25,Nutzwertanalyse!$X$25,Nutzwertanalyse!$AB$25,Nutzwertanalyse!$AF$25,Nutzwertanalyse!$AJ$25)</c:f>
              <c:numCache>
                <c:formatCode>0</c:formatCode>
                <c:ptCount val="4"/>
              </c:numCache>
            </c:numRef>
          </c:val>
          <c:extLst>
            <c:ext xmlns:c16="http://schemas.microsoft.com/office/drawing/2014/chart" uri="{C3380CC4-5D6E-409C-BE32-E72D297353CC}">
              <c16:uniqueId val="{00000006-CF60-4D77-9E54-CDEBEDA7D2F6}"/>
            </c:ext>
          </c:extLst>
        </c:ser>
        <c:ser>
          <c:idx val="7"/>
          <c:order val="7"/>
          <c:tx>
            <c:strRef>
              <c:f>Nutzwertanalyse!#REF!</c:f>
              <c:strCache>
                <c:ptCount val="1"/>
                <c:pt idx="0">
                  <c:v>#REF!</c:v>
                </c:pt>
              </c:strCache>
            </c:strRef>
          </c:tx>
          <c:spPr>
            <a:solidFill>
              <a:schemeClr val="accent2">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(Nutzwertanalyse!$H$26,Nutzwertanalyse!$L$26,Nutzwertanalyse!$P$26,Nutzwertanalyse!$T$26,Nutzwertanalyse!$X$26,Nutzwertanalyse!$AB$26,Nutzwertanalyse!$AF$26,Nutzwertanalyse!$AJ$26)</c:f>
              <c:numCache>
                <c:formatCode>0</c:formatCode>
                <c:ptCount val="4"/>
              </c:numCache>
            </c:numRef>
          </c:val>
          <c:extLst>
            <c:ext xmlns:c16="http://schemas.microsoft.com/office/drawing/2014/chart" uri="{C3380CC4-5D6E-409C-BE32-E72D297353CC}">
              <c16:uniqueId val="{00000007-CF60-4D77-9E54-CDEBEDA7D2F6}"/>
            </c:ext>
          </c:extLst>
        </c:ser>
        <c:ser>
          <c:idx val="8"/>
          <c:order val="8"/>
          <c:tx>
            <c:strRef>
              <c:f>Nutzwertanalyse!$C$27</c:f>
              <c:strCache>
                <c:ptCount val="1"/>
                <c:pt idx="0">
                  <c:v>Qualitätssicherung</c:v>
                </c:pt>
              </c:strCache>
            </c:strRef>
          </c:tx>
          <c:spPr>
            <a:solidFill>
              <a:schemeClr val="accent3">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(Nutzwertanalyse!$H$27,Nutzwertanalyse!$L$27,Nutzwertanalyse!$P$27,Nutzwertanalyse!$T$27,Nutzwertanalyse!$X$27,Nutzwertanalyse!$AB$27,Nutzwertanalyse!$AF$27,Nutzwertanalyse!$AJ$27)</c:f>
              <c:numCache>
                <c:formatCode>0</c:formatCode>
                <c:ptCount val="4"/>
              </c:numCache>
            </c:numRef>
          </c:val>
          <c:extLst>
            <c:ext xmlns:c16="http://schemas.microsoft.com/office/drawing/2014/chart" uri="{C3380CC4-5D6E-409C-BE32-E72D297353CC}">
              <c16:uniqueId val="{00000008-CF60-4D77-9E54-CDEBEDA7D2F6}"/>
            </c:ext>
          </c:extLst>
        </c:ser>
        <c:ser>
          <c:idx val="9"/>
          <c:order val="9"/>
          <c:tx>
            <c:strRef>
              <c:f>Nutzwertanalyse!$C$28</c:f>
              <c:strCache>
                <c:ptCount val="1"/>
                <c:pt idx="0">
                  <c:v>Reporting</c:v>
                </c:pt>
              </c:strCache>
            </c:strRef>
          </c:tx>
          <c:spPr>
            <a:solidFill>
              <a:schemeClr val="accent4">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(Nutzwertanalyse!$H$28,Nutzwertanalyse!$L$28,Nutzwertanalyse!$P$28,Nutzwertanalyse!$T$28,Nutzwertanalyse!$X$28,Nutzwertanalyse!$AB$28,Nutzwertanalyse!$AF$28,Nutzwertanalyse!$AJ$28)</c:f>
              <c:numCache>
                <c:formatCode>0</c:formatCode>
                <c:ptCount val="4"/>
              </c:numCache>
            </c:numRef>
          </c:val>
          <c:extLst>
            <c:ext xmlns:c16="http://schemas.microsoft.com/office/drawing/2014/chart" uri="{C3380CC4-5D6E-409C-BE32-E72D297353CC}">
              <c16:uniqueId val="{00000009-CF60-4D77-9E54-CDEBEDA7D2F6}"/>
            </c:ext>
          </c:extLst>
        </c:ser>
        <c:dLbls>
          <c:showLegendKey val="0"/>
          <c:showVal val="0"/>
          <c:showCatName val="0"/>
          <c:showSerName val="0"/>
          <c:showPercent val="0"/>
          <c:showBubbleSize val="0"/>
        </c:dLbls>
        <c:gapWidth val="150"/>
        <c:overlap val="100"/>
        <c:axId val="305781184"/>
        <c:axId val="305781968"/>
      </c:barChart>
      <c:catAx>
        <c:axId val="30578118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2700000" spcFirstLastPara="1" vertOverflow="ellipsis" wrap="square" anchor="ctr" anchorCtr="1"/>
          <a:lstStyle/>
          <a:p>
            <a:pPr>
              <a:defRPr lang="de-DE" sz="1100" b="1" i="0" u="none" strike="noStrike" kern="1200" cap="all" baseline="0">
                <a:solidFill>
                  <a:srgbClr val="010877"/>
                </a:solidFill>
                <a:latin typeface="+mn-lt"/>
                <a:ea typeface="+mn-ea"/>
                <a:cs typeface="+mn-cs"/>
              </a:defRPr>
            </a:pPr>
            <a:endParaRPr lang="de-DE"/>
          </a:p>
        </c:txPr>
        <c:crossAx val="305781968"/>
        <c:crosses val="autoZero"/>
        <c:auto val="1"/>
        <c:lblAlgn val="ctr"/>
        <c:lblOffset val="100"/>
        <c:noMultiLvlLbl val="0"/>
      </c:catAx>
      <c:valAx>
        <c:axId val="305781968"/>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lang="de-DE" sz="1100" b="1" i="0" u="none" strike="noStrike" kern="1200" baseline="0">
                    <a:solidFill>
                      <a:schemeClr val="dk1">
                        <a:lumMod val="75000"/>
                        <a:lumOff val="25000"/>
                      </a:schemeClr>
                    </a:solidFill>
                    <a:latin typeface="+mn-lt"/>
                    <a:ea typeface="+mn-ea"/>
                    <a:cs typeface="+mn-cs"/>
                  </a:defRPr>
                </a:pPr>
                <a:r>
                  <a:rPr lang="de-CH" sz="1100"/>
                  <a:t>Gewichtete Punkte</a:t>
                </a:r>
              </a:p>
            </c:rich>
          </c:tx>
          <c:overlay val="0"/>
          <c:spPr>
            <a:noFill/>
            <a:ln>
              <a:noFill/>
            </a:ln>
            <a:effectLst/>
          </c:sp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de-DE" sz="1000" b="1" i="0" u="none" strike="noStrike" kern="1200" baseline="0">
                <a:solidFill>
                  <a:schemeClr val="dk1">
                    <a:lumMod val="75000"/>
                    <a:lumOff val="25000"/>
                  </a:schemeClr>
                </a:solidFill>
                <a:latin typeface="+mn-lt"/>
                <a:ea typeface="+mn-ea"/>
                <a:cs typeface="+mn-cs"/>
              </a:defRPr>
            </a:pPr>
            <a:endParaRPr lang="de-DE"/>
          </a:p>
        </c:txPr>
        <c:crossAx val="305781184"/>
        <c:crosses val="autoZero"/>
        <c:crossBetween val="between"/>
      </c:valAx>
      <c:spPr>
        <a:noFill/>
        <a:ln w="25400">
          <a:noFill/>
        </a:ln>
        <a:effectLst/>
      </c:spPr>
    </c:plotArea>
    <c:legend>
      <c:legendPos val="r"/>
      <c:layout>
        <c:manualLayout>
          <c:xMode val="edge"/>
          <c:yMode val="edge"/>
          <c:x val="0.83123060679714778"/>
          <c:y val="0.14492726079496687"/>
          <c:w val="0.16473415478848399"/>
          <c:h val="0.677891346374291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lang="de-DE" sz="900" b="1" i="0" u="none" strike="noStrike" kern="1200" baseline="0">
              <a:solidFill>
                <a:schemeClr val="dk1">
                  <a:lumMod val="75000"/>
                  <a:lumOff val="25000"/>
                </a:schemeClr>
              </a:solidFill>
              <a:latin typeface="+mn-lt"/>
              <a:ea typeface="+mn-ea"/>
              <a:cs typeface="+mn-cs"/>
            </a:defRPr>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53001606586844"/>
          <c:y val="5.4625105746079247E-2"/>
          <c:w val="0.66627732797768524"/>
          <c:h val="0.7613079108913039"/>
        </c:manualLayout>
      </c:layout>
      <c:barChart>
        <c:barDir val="col"/>
        <c:grouping val="stacked"/>
        <c:varyColors val="0"/>
        <c:ser>
          <c:idx val="0"/>
          <c:order val="0"/>
          <c:tx>
            <c:strRef>
              <c:f>Nutzwertanalyse!$C$19</c:f>
              <c:strCache>
                <c:ptCount val="1"/>
                <c:pt idx="0">
                  <c:v>Angebot</c:v>
                </c:pt>
              </c:strCache>
            </c:strRef>
          </c:tx>
          <c:spPr>
            <a:solidFill>
              <a:schemeClr val="accent1">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(Nutzwertanalyse!$I$19,Nutzwertanalyse!$M$19,Nutzwertanalyse!$Q$19,Nutzwertanalyse!$U$19,Nutzwertanalyse!$Y$19,Nutzwertanalyse!$AC$19,Nutzwertanalyse!$AG$19,Nutzwertanalyse!$AK$19)</c:f>
              <c:numCache>
                <c:formatCode>0</c:formatCode>
                <c:ptCount val="4"/>
                <c:pt idx="0">
                  <c:v>0</c:v>
                </c:pt>
                <c:pt idx="1">
                  <c:v>210</c:v>
                </c:pt>
                <c:pt idx="2">
                  <c:v>300</c:v>
                </c:pt>
                <c:pt idx="3">
                  <c:v>300</c:v>
                </c:pt>
              </c:numCache>
            </c:numRef>
          </c:val>
          <c:extLst>
            <c:ext xmlns:c16="http://schemas.microsoft.com/office/drawing/2014/chart" uri="{C3380CC4-5D6E-409C-BE32-E72D297353CC}">
              <c16:uniqueId val="{00000000-250E-4A6B-A465-0CE8F51A17B7}"/>
            </c:ext>
          </c:extLst>
        </c:ser>
        <c:ser>
          <c:idx val="1"/>
          <c:order val="1"/>
          <c:tx>
            <c:strRef>
              <c:f>Nutzwertanalyse!$C$20</c:f>
              <c:strCache>
                <c:ptCount val="1"/>
                <c:pt idx="0">
                  <c:v>Erfahrung  &amp; Referenzprojekte</c:v>
                </c:pt>
              </c:strCache>
            </c:strRef>
          </c:tx>
          <c:spPr>
            <a:solidFill>
              <a:schemeClr val="accent2">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(Nutzwertanalyse!$I$20,Nutzwertanalyse!$M$20,Nutzwertanalyse!$Q$20,Nutzwertanalyse!$U$20,Nutzwertanalyse!$Y$20,Nutzwertanalyse!$AC$20,Nutzwertanalyse!$AG$20,Nutzwertanalyse!$AK$20)</c:f>
              <c:numCache>
                <c:formatCode>0</c:formatCode>
                <c:ptCount val="4"/>
                <c:pt idx="0">
                  <c:v>0</c:v>
                </c:pt>
                <c:pt idx="1">
                  <c:v>0</c:v>
                </c:pt>
                <c:pt idx="2">
                  <c:v>0</c:v>
                </c:pt>
                <c:pt idx="3">
                  <c:v>0</c:v>
                </c:pt>
              </c:numCache>
            </c:numRef>
          </c:val>
          <c:extLst>
            <c:ext xmlns:c16="http://schemas.microsoft.com/office/drawing/2014/chart" uri="{C3380CC4-5D6E-409C-BE32-E72D297353CC}">
              <c16:uniqueId val="{00000001-250E-4A6B-A465-0CE8F51A17B7}"/>
            </c:ext>
          </c:extLst>
        </c:ser>
        <c:ser>
          <c:idx val="2"/>
          <c:order val="2"/>
          <c:tx>
            <c:strRef>
              <c:f>Nutzwertanalyse!$C$21</c:f>
              <c:strCache>
                <c:ptCount val="1"/>
                <c:pt idx="0">
                  <c:v>Kapazitäten am Standort</c:v>
                </c:pt>
              </c:strCache>
            </c:strRef>
          </c:tx>
          <c:spPr>
            <a:solidFill>
              <a:schemeClr val="accent3">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(Nutzwertanalyse!$I$21,Nutzwertanalyse!$M$21,Nutzwertanalyse!$Q$21,Nutzwertanalyse!$U$21,Nutzwertanalyse!$Y$21,Nutzwertanalyse!$AC$21,Nutzwertanalyse!$AG$21,Nutzwertanalyse!$AK$21)</c:f>
              <c:numCache>
                <c:formatCode>0</c:formatCode>
                <c:ptCount val="4"/>
                <c:pt idx="0">
                  <c:v>0</c:v>
                </c:pt>
                <c:pt idx="1">
                  <c:v>0</c:v>
                </c:pt>
                <c:pt idx="2">
                  <c:v>0</c:v>
                </c:pt>
                <c:pt idx="3">
                  <c:v>0</c:v>
                </c:pt>
              </c:numCache>
            </c:numRef>
          </c:val>
          <c:extLst>
            <c:ext xmlns:c16="http://schemas.microsoft.com/office/drawing/2014/chart" uri="{C3380CC4-5D6E-409C-BE32-E72D297353CC}">
              <c16:uniqueId val="{00000002-250E-4A6B-A465-0CE8F51A17B7}"/>
            </c:ext>
          </c:extLst>
        </c:ser>
        <c:ser>
          <c:idx val="3"/>
          <c:order val="3"/>
          <c:tx>
            <c:strRef>
              <c:f>Nutzwertanalyse!#REF!</c:f>
              <c:strCache>
                <c:ptCount val="1"/>
                <c:pt idx="0">
                  <c:v>#REF!</c:v>
                </c:pt>
              </c:strCache>
            </c:strRef>
          </c:tx>
          <c:spPr>
            <a:solidFill>
              <a:schemeClr val="accent4">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(Nutzwertanalyse!$I$22,Nutzwertanalyse!$M$22,Nutzwertanalyse!$Q$22,Nutzwertanalyse!$U$22,Nutzwertanalyse!$Y$22,Nutzwertanalyse!$AC$22,Nutzwertanalyse!$AG$22,Nutzwertanalyse!$AK$22)</c:f>
              <c:numCache>
                <c:formatCode>0</c:formatCode>
                <c:ptCount val="4"/>
                <c:pt idx="0">
                  <c:v>0</c:v>
                </c:pt>
                <c:pt idx="1">
                  <c:v>0</c:v>
                </c:pt>
                <c:pt idx="2">
                  <c:v>0</c:v>
                </c:pt>
                <c:pt idx="3">
                  <c:v>0</c:v>
                </c:pt>
              </c:numCache>
            </c:numRef>
          </c:val>
          <c:extLst>
            <c:ext xmlns:c16="http://schemas.microsoft.com/office/drawing/2014/chart" uri="{C3380CC4-5D6E-409C-BE32-E72D297353CC}">
              <c16:uniqueId val="{00000003-250E-4A6B-A465-0CE8F51A17B7}"/>
            </c:ext>
          </c:extLst>
        </c:ser>
        <c:ser>
          <c:idx val="4"/>
          <c:order val="4"/>
          <c:tx>
            <c:strRef>
              <c:f>Nutzwertanalyse!$C$22</c:f>
              <c:strCache>
                <c:ptCount val="1"/>
                <c:pt idx="0">
                  <c:v>Beratungsinhalte und -formate</c:v>
                </c:pt>
              </c:strCache>
            </c:strRef>
          </c:tx>
          <c:spPr>
            <a:solidFill>
              <a:schemeClr val="accent5">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(Nutzwertanalyse!$I$23,Nutzwertanalyse!$M$23,Nutzwertanalyse!$Q$23,Nutzwertanalyse!$U$23,Nutzwertanalyse!$Y$23,Nutzwertanalyse!$AC$23,Nutzwertanalyse!$AG$23,Nutzwertanalyse!$AK$23)</c:f>
              <c:numCache>
                <c:formatCode>0</c:formatCode>
                <c:ptCount val="4"/>
                <c:pt idx="0">
                  <c:v>0</c:v>
                </c:pt>
                <c:pt idx="1">
                  <c:v>0</c:v>
                </c:pt>
                <c:pt idx="2">
                  <c:v>0</c:v>
                </c:pt>
                <c:pt idx="3">
                  <c:v>0</c:v>
                </c:pt>
              </c:numCache>
            </c:numRef>
          </c:val>
          <c:extLst>
            <c:ext xmlns:c16="http://schemas.microsoft.com/office/drawing/2014/chart" uri="{C3380CC4-5D6E-409C-BE32-E72D297353CC}">
              <c16:uniqueId val="{00000004-250E-4A6B-A465-0CE8F51A17B7}"/>
            </c:ext>
          </c:extLst>
        </c:ser>
        <c:ser>
          <c:idx val="5"/>
          <c:order val="5"/>
          <c:tx>
            <c:strRef>
              <c:f>Nutzwertanalyse!$C$23</c:f>
              <c:strCache>
                <c:ptCount val="1"/>
                <c:pt idx="0">
                  <c:v>Struktur und Zielorientierung</c:v>
                </c:pt>
              </c:strCache>
            </c:strRef>
          </c:tx>
          <c:spPr>
            <a:solidFill>
              <a:schemeClr val="accent6">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(Nutzwertanalyse!$I$24,Nutzwertanalyse!$M$24,Nutzwertanalyse!$Q$24,Nutzwertanalyse!$U$24,Nutzwertanalyse!$Y$24,Nutzwertanalyse!$AC$24,Nutzwertanalyse!$AG$24,Nutzwertanalyse!$AK$24)</c:f>
              <c:numCache>
                <c:formatCode>0</c:formatCode>
                <c:ptCount val="4"/>
                <c:pt idx="0">
                  <c:v>0</c:v>
                </c:pt>
                <c:pt idx="1">
                  <c:v>0</c:v>
                </c:pt>
                <c:pt idx="2">
                  <c:v>0</c:v>
                </c:pt>
                <c:pt idx="3">
                  <c:v>0</c:v>
                </c:pt>
              </c:numCache>
            </c:numRef>
          </c:val>
          <c:extLst>
            <c:ext xmlns:c16="http://schemas.microsoft.com/office/drawing/2014/chart" uri="{C3380CC4-5D6E-409C-BE32-E72D297353CC}">
              <c16:uniqueId val="{00000005-250E-4A6B-A465-0CE8F51A17B7}"/>
            </c:ext>
          </c:extLst>
        </c:ser>
        <c:ser>
          <c:idx val="6"/>
          <c:order val="6"/>
          <c:tx>
            <c:strRef>
              <c:f>Nutzwertanalyse!$C$26</c:f>
              <c:strCache>
                <c:ptCount val="1"/>
                <c:pt idx="0">
                  <c:v>Ergänzende Leistungen</c:v>
                </c:pt>
              </c:strCache>
            </c:strRef>
          </c:tx>
          <c:spPr>
            <a:solidFill>
              <a:schemeClr val="accent1">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(Nutzwertanalyse!$I$25,Nutzwertanalyse!$M$25,Nutzwertanalyse!$Q$25,Nutzwertanalyse!$U$25,Nutzwertanalyse!$Y$25,Nutzwertanalyse!$AC$25,Nutzwertanalyse!$AG$25,Nutzwertanalyse!$AK$25)</c:f>
              <c:numCache>
                <c:formatCode>0</c:formatCode>
                <c:ptCount val="4"/>
                <c:pt idx="0">
                  <c:v>0</c:v>
                </c:pt>
                <c:pt idx="1">
                  <c:v>0</c:v>
                </c:pt>
                <c:pt idx="2">
                  <c:v>0</c:v>
                </c:pt>
                <c:pt idx="3">
                  <c:v>0</c:v>
                </c:pt>
              </c:numCache>
            </c:numRef>
          </c:val>
          <c:extLst>
            <c:ext xmlns:c16="http://schemas.microsoft.com/office/drawing/2014/chart" uri="{C3380CC4-5D6E-409C-BE32-E72D297353CC}">
              <c16:uniqueId val="{00000006-250E-4A6B-A465-0CE8F51A17B7}"/>
            </c:ext>
          </c:extLst>
        </c:ser>
        <c:ser>
          <c:idx val="7"/>
          <c:order val="7"/>
          <c:tx>
            <c:strRef>
              <c:f>Nutzwertanalyse!#REF!</c:f>
              <c:strCache>
                <c:ptCount val="1"/>
                <c:pt idx="0">
                  <c:v>#REF!</c:v>
                </c:pt>
              </c:strCache>
            </c:strRef>
          </c:tx>
          <c:spPr>
            <a:solidFill>
              <a:schemeClr val="accent2">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(Nutzwertanalyse!$I$26,Nutzwertanalyse!$M$26,Nutzwertanalyse!$Q$26,Nutzwertanalyse!$U$26,Nutzwertanalyse!$Y$26,Nutzwertanalyse!$AC$26,Nutzwertanalyse!$AG$26,Nutzwertanalyse!$AK$26)</c:f>
              <c:numCache>
                <c:formatCode>0</c:formatCode>
                <c:ptCount val="4"/>
                <c:pt idx="0">
                  <c:v>0</c:v>
                </c:pt>
                <c:pt idx="1">
                  <c:v>0</c:v>
                </c:pt>
                <c:pt idx="2">
                  <c:v>0</c:v>
                </c:pt>
                <c:pt idx="3">
                  <c:v>0</c:v>
                </c:pt>
              </c:numCache>
            </c:numRef>
          </c:val>
          <c:extLst>
            <c:ext xmlns:c16="http://schemas.microsoft.com/office/drawing/2014/chart" uri="{C3380CC4-5D6E-409C-BE32-E72D297353CC}">
              <c16:uniqueId val="{00000007-250E-4A6B-A465-0CE8F51A17B7}"/>
            </c:ext>
          </c:extLst>
        </c:ser>
        <c:ser>
          <c:idx val="8"/>
          <c:order val="8"/>
          <c:tx>
            <c:strRef>
              <c:f>Nutzwertanalyse!$C$27</c:f>
              <c:strCache>
                <c:ptCount val="1"/>
                <c:pt idx="0">
                  <c:v>Qualitätssicherung</c:v>
                </c:pt>
              </c:strCache>
            </c:strRef>
          </c:tx>
          <c:spPr>
            <a:solidFill>
              <a:schemeClr val="accent3">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(Nutzwertanalyse!$I$27,Nutzwertanalyse!$M$27,Nutzwertanalyse!$Q$27,Nutzwertanalyse!$U$27,Nutzwertanalyse!$Y$27,Nutzwertanalyse!$AC$27,Nutzwertanalyse!$AG$27,Nutzwertanalyse!$AK$27)</c:f>
              <c:numCache>
                <c:formatCode>0</c:formatCode>
                <c:ptCount val="4"/>
                <c:pt idx="0">
                  <c:v>0</c:v>
                </c:pt>
                <c:pt idx="1">
                  <c:v>0</c:v>
                </c:pt>
                <c:pt idx="2">
                  <c:v>0</c:v>
                </c:pt>
                <c:pt idx="3">
                  <c:v>0</c:v>
                </c:pt>
              </c:numCache>
            </c:numRef>
          </c:val>
          <c:extLst>
            <c:ext xmlns:c16="http://schemas.microsoft.com/office/drawing/2014/chart" uri="{C3380CC4-5D6E-409C-BE32-E72D297353CC}">
              <c16:uniqueId val="{00000008-250E-4A6B-A465-0CE8F51A17B7}"/>
            </c:ext>
          </c:extLst>
        </c:ser>
        <c:ser>
          <c:idx val="9"/>
          <c:order val="9"/>
          <c:tx>
            <c:strRef>
              <c:f>Nutzwertanalyse!$C$28</c:f>
              <c:strCache>
                <c:ptCount val="1"/>
                <c:pt idx="0">
                  <c:v>Reporting</c:v>
                </c:pt>
              </c:strCache>
            </c:strRef>
          </c:tx>
          <c:spPr>
            <a:solidFill>
              <a:schemeClr val="accent4">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(Nutzwertanalyse!$I$28,Nutzwertanalyse!$M$28,Nutzwertanalyse!$Q$28,Nutzwertanalyse!$U$28,Nutzwertanalyse!$Y$28,Nutzwertanalyse!$AC$28,Nutzwertanalyse!$AG$28,Nutzwertanalyse!$AK$28)</c:f>
              <c:numCache>
                <c:formatCode>0</c:formatCode>
                <c:ptCount val="4"/>
                <c:pt idx="0">
                  <c:v>0</c:v>
                </c:pt>
                <c:pt idx="1">
                  <c:v>0</c:v>
                </c:pt>
                <c:pt idx="2">
                  <c:v>0</c:v>
                </c:pt>
                <c:pt idx="3">
                  <c:v>0</c:v>
                </c:pt>
              </c:numCache>
            </c:numRef>
          </c:val>
          <c:extLst>
            <c:ext xmlns:c16="http://schemas.microsoft.com/office/drawing/2014/chart" uri="{C3380CC4-5D6E-409C-BE32-E72D297353CC}">
              <c16:uniqueId val="{00000009-250E-4A6B-A465-0CE8F51A17B7}"/>
            </c:ext>
          </c:extLst>
        </c:ser>
        <c:dLbls>
          <c:showLegendKey val="0"/>
          <c:showVal val="0"/>
          <c:showCatName val="0"/>
          <c:showSerName val="0"/>
          <c:showPercent val="0"/>
          <c:showBubbleSize val="0"/>
        </c:dLbls>
        <c:gapWidth val="150"/>
        <c:overlap val="100"/>
        <c:axId val="7348416"/>
        <c:axId val="7349592"/>
      </c:barChart>
      <c:catAx>
        <c:axId val="734841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2700000" spcFirstLastPara="1" vertOverflow="ellipsis" wrap="square" anchor="ctr" anchorCtr="1"/>
          <a:lstStyle/>
          <a:p>
            <a:pPr>
              <a:defRPr lang="de-DE" sz="1000" b="1" i="0" u="none" strike="noStrike" kern="1200" cap="all" baseline="0">
                <a:solidFill>
                  <a:srgbClr val="010877"/>
                </a:solidFill>
                <a:latin typeface="+mn-lt"/>
                <a:ea typeface="+mn-ea"/>
                <a:cs typeface="+mn-cs"/>
              </a:defRPr>
            </a:pPr>
            <a:endParaRPr lang="de-DE"/>
          </a:p>
        </c:txPr>
        <c:crossAx val="7349592"/>
        <c:crosses val="autoZero"/>
        <c:auto val="1"/>
        <c:lblAlgn val="ctr"/>
        <c:lblOffset val="100"/>
        <c:noMultiLvlLbl val="0"/>
      </c:catAx>
      <c:valAx>
        <c:axId val="7349592"/>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lang="de-DE" sz="900" b="1" i="0" u="none" strike="noStrike" kern="1200" baseline="0">
                    <a:solidFill>
                      <a:schemeClr val="dk1">
                        <a:lumMod val="75000"/>
                        <a:lumOff val="25000"/>
                      </a:schemeClr>
                    </a:solidFill>
                    <a:latin typeface="+mn-lt"/>
                    <a:ea typeface="+mn-ea"/>
                    <a:cs typeface="+mn-cs"/>
                  </a:defRPr>
                </a:pPr>
                <a:r>
                  <a:rPr lang="de-CH"/>
                  <a:t>Gewichtete Punkte</a:t>
                </a:r>
              </a:p>
            </c:rich>
          </c:tx>
          <c:overlay val="0"/>
          <c:spPr>
            <a:noFill/>
            <a:ln>
              <a:noFill/>
            </a:ln>
            <a:effectLst/>
          </c:sp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de-DE" sz="1000" b="1" i="0" u="none" strike="noStrike" kern="1200" baseline="0">
                <a:solidFill>
                  <a:schemeClr val="dk1">
                    <a:lumMod val="75000"/>
                    <a:lumOff val="25000"/>
                  </a:schemeClr>
                </a:solidFill>
                <a:latin typeface="+mn-lt"/>
                <a:ea typeface="+mn-ea"/>
                <a:cs typeface="+mn-cs"/>
              </a:defRPr>
            </a:pPr>
            <a:endParaRPr lang="de-DE"/>
          </a:p>
        </c:txPr>
        <c:crossAx val="7348416"/>
        <c:crosses val="autoZero"/>
        <c:crossBetween val="between"/>
      </c:valAx>
      <c:spPr>
        <a:noFill/>
        <a:ln w="25400">
          <a:noFill/>
        </a:ln>
        <a:effectLst/>
      </c:spPr>
    </c:plotArea>
    <c:legend>
      <c:legendPos val="r"/>
      <c:layout>
        <c:manualLayout>
          <c:xMode val="edge"/>
          <c:yMode val="edge"/>
          <c:x val="0.83675941305512591"/>
          <c:y val="0.12531785015809721"/>
          <c:w val="0.16063566407651367"/>
          <c:h val="0.6952870487797064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lang="de-DE" sz="900" b="1" i="0" u="none" strike="noStrike" kern="1200" baseline="0">
              <a:solidFill>
                <a:schemeClr val="dk1">
                  <a:lumMod val="75000"/>
                  <a:lumOff val="25000"/>
                </a:schemeClr>
              </a:solidFill>
              <a:latin typeface="+mn-lt"/>
              <a:ea typeface="+mn-ea"/>
              <a:cs typeface="+mn-cs"/>
            </a:defRPr>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e-DE"/>
    </a:p>
  </c:txPr>
  <c:printSettings>
    <c:headerFooter>
      <c:oddHeader>&amp;L&amp;"-,Fett"&amp;MDD3333
www.outplacement-consultings.de&amp;Z&amp;"-,Fett"&amp;24&amp;MDD3333:: NWA  Gew. Erfüllung ::</c:oddHeader>
      <c:oddFooter>&amp;L&amp;"-,Standard"&amp;M01+045&amp;B  ||  &amp;P&amp;N&amp;R&amp;"-,Standard"&amp;M01+045Seite &amp;S von &amp;A</c:oddFooter>
    </c:headerFooter>
    <c:pageMargins b="0.78740157480314954" l="0.70866141732283572" r="0.70866141732283572" t="0.78740157480314954" header="0.31496062992126062" footer="0.3149606299212606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80221243986724"/>
          <c:y val="7.2710748432065014E-2"/>
          <c:w val="0.69327788571883053"/>
          <c:h val="0.79404745510980745"/>
        </c:manualLayout>
      </c:layout>
      <c:lineChart>
        <c:grouping val="standard"/>
        <c:varyColors val="0"/>
        <c:ser>
          <c:idx val="0"/>
          <c:order val="0"/>
          <c:tx>
            <c:strRef>
              <c:f>Nutzwertanalyse!$I$16</c:f>
              <c:strCache>
                <c:ptCount val="1"/>
                <c:pt idx="0">
                  <c:v>Anbieter A</c:v>
                </c:pt>
              </c:strCache>
            </c:strRef>
          </c:tx>
          <c:spPr>
            <a:ln w="31750" cap="rnd">
              <a:solidFill>
                <a:schemeClr val="accent1"/>
              </a:solidFill>
              <a:round/>
            </a:ln>
            <a:effectLst/>
          </c:spPr>
          <c:marker>
            <c:symbol val="circle"/>
            <c:size val="17"/>
            <c:spPr>
              <a:solidFill>
                <a:schemeClr val="accent1"/>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Nutzwertanalyse!$I$19:$I$28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7E7B-4F40-8800-A8BCC39E45B6}"/>
            </c:ext>
          </c:extLst>
        </c:ser>
        <c:ser>
          <c:idx val="1"/>
          <c:order val="1"/>
          <c:tx>
            <c:strRef>
              <c:f>Nutzwertanalyse!$M$16</c:f>
              <c:strCache>
                <c:ptCount val="1"/>
                <c:pt idx="0">
                  <c:v>Anbieter B</c:v>
                </c:pt>
              </c:strCache>
            </c:strRef>
          </c:tx>
          <c:spPr>
            <a:ln w="31750" cap="rnd">
              <a:solidFill>
                <a:schemeClr val="accent2"/>
              </a:solidFill>
              <a:round/>
            </a:ln>
            <a:effectLst/>
          </c:spPr>
          <c:marker>
            <c:symbol val="circle"/>
            <c:size val="17"/>
            <c:spPr>
              <a:solidFill>
                <a:schemeClr val="accent2"/>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Nutzwertanalyse!$M$19:$M$28</c:f>
              <c:numCache>
                <c:formatCode>0</c:formatCode>
                <c:ptCount val="10"/>
                <c:pt idx="0">
                  <c:v>210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7E7B-4F40-8800-A8BCC39E45B6}"/>
            </c:ext>
          </c:extLst>
        </c:ser>
        <c:ser>
          <c:idx val="2"/>
          <c:order val="2"/>
          <c:tx>
            <c:strRef>
              <c:f>Nutzwertanalyse!$Q$16</c:f>
              <c:strCache>
                <c:ptCount val="1"/>
                <c:pt idx="0">
                  <c:v>Anbieter C</c:v>
                </c:pt>
              </c:strCache>
            </c:strRef>
          </c:tx>
          <c:spPr>
            <a:ln w="31750" cap="rnd">
              <a:solidFill>
                <a:schemeClr val="accent3"/>
              </a:solidFill>
              <a:round/>
            </a:ln>
            <a:effectLst/>
          </c:spPr>
          <c:marker>
            <c:symbol val="circle"/>
            <c:size val="17"/>
            <c:spPr>
              <a:solidFill>
                <a:schemeClr val="accent3"/>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Nutzwertanalyse!$Q$19:$Q$28</c:f>
              <c:numCache>
                <c:formatCode>0</c:formatCode>
                <c:ptCount val="10"/>
                <c:pt idx="0">
                  <c:v>300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7E7B-4F40-8800-A8BCC39E45B6}"/>
            </c:ext>
          </c:extLst>
        </c:ser>
        <c:ser>
          <c:idx val="3"/>
          <c:order val="3"/>
          <c:tx>
            <c:strRef>
              <c:f>Nutzwertanalyse!$U$16</c:f>
              <c:strCache>
                <c:ptCount val="1"/>
                <c:pt idx="0">
                  <c:v>Anbieter D</c:v>
                </c:pt>
              </c:strCache>
            </c:strRef>
          </c:tx>
          <c:spPr>
            <a:ln w="31750" cap="rnd">
              <a:solidFill>
                <a:schemeClr val="accent4"/>
              </a:solidFill>
              <a:round/>
            </a:ln>
            <a:effectLst/>
          </c:spPr>
          <c:marker>
            <c:symbol val="circle"/>
            <c:size val="17"/>
            <c:spPr>
              <a:solidFill>
                <a:schemeClr val="accent4"/>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Nutzwertanalyse!$U$19:$U$28</c:f>
              <c:numCache>
                <c:formatCode>0</c:formatCode>
                <c:ptCount val="10"/>
                <c:pt idx="0">
                  <c:v>300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7E7B-4F40-8800-A8BCC39E45B6}"/>
            </c:ext>
          </c:extLst>
        </c:ser>
        <c:ser>
          <c:idx val="4"/>
          <c:order val="4"/>
          <c:tx>
            <c:strRef>
              <c:f>Nutzwertanalyse!$Y$16</c:f>
              <c:strCache>
                <c:ptCount val="1"/>
                <c:pt idx="0">
                  <c:v>Lösung E</c:v>
                </c:pt>
              </c:strCache>
            </c:strRef>
          </c:tx>
          <c:spPr>
            <a:ln w="31750" cap="rnd">
              <a:solidFill>
                <a:schemeClr val="accent5"/>
              </a:solidFill>
              <a:round/>
            </a:ln>
            <a:effectLst/>
          </c:spPr>
          <c:marker>
            <c:symbol val="circle"/>
            <c:size val="17"/>
            <c:spPr>
              <a:solidFill>
                <a:schemeClr val="accent5"/>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Nutzwertanalyse!$Y$19:$Y$28</c:f>
              <c:extLst xmlns:c15="http://schemas.microsoft.com/office/drawing/2012/chart"/>
            </c:numRef>
          </c:val>
          <c:smooth val="0"/>
          <c:extLst>
            <c:ext xmlns:c16="http://schemas.microsoft.com/office/drawing/2014/chart" uri="{C3380CC4-5D6E-409C-BE32-E72D297353CC}">
              <c16:uniqueId val="{00000004-7E7B-4F40-8800-A8BCC39E45B6}"/>
            </c:ext>
          </c:extLst>
        </c:ser>
        <c:ser>
          <c:idx val="5"/>
          <c:order val="5"/>
          <c:tx>
            <c:strRef>
              <c:f>Nutzwertanalyse!$AC$16</c:f>
              <c:strCache>
                <c:ptCount val="1"/>
                <c:pt idx="0">
                  <c:v>Lösung F</c:v>
                </c:pt>
              </c:strCache>
            </c:strRef>
          </c:tx>
          <c:spPr>
            <a:ln w="31750" cap="rnd">
              <a:solidFill>
                <a:schemeClr val="accent6"/>
              </a:solidFill>
              <a:round/>
            </a:ln>
            <a:effectLst/>
          </c:spPr>
          <c:marker>
            <c:symbol val="circle"/>
            <c:size val="17"/>
            <c:spPr>
              <a:solidFill>
                <a:schemeClr val="accent6"/>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Nutzwertanalyse!$AC$19:$AC$28</c:f>
              <c:extLst xmlns:c15="http://schemas.microsoft.com/office/drawing/2012/chart"/>
            </c:numRef>
          </c:val>
          <c:smooth val="0"/>
          <c:extLst>
            <c:ext xmlns:c16="http://schemas.microsoft.com/office/drawing/2014/chart" uri="{C3380CC4-5D6E-409C-BE32-E72D297353CC}">
              <c16:uniqueId val="{00000005-7E7B-4F40-8800-A8BCC39E45B6}"/>
            </c:ext>
          </c:extLst>
        </c:ser>
        <c:ser>
          <c:idx val="6"/>
          <c:order val="6"/>
          <c:tx>
            <c:strRef>
              <c:f>Nutzwertanalyse!$AG$16</c:f>
              <c:strCache>
                <c:ptCount val="1"/>
                <c:pt idx="0">
                  <c:v>Lösung G</c:v>
                </c:pt>
              </c:strCache>
            </c:strRef>
          </c:tx>
          <c:spPr>
            <a:ln w="31750" cap="rnd">
              <a:solidFill>
                <a:schemeClr val="accent1">
                  <a:lumMod val="60000"/>
                </a:schemeClr>
              </a:solidFill>
              <a:round/>
            </a:ln>
            <a:effectLst/>
          </c:spPr>
          <c:marker>
            <c:symbol val="circle"/>
            <c:size val="17"/>
            <c:spPr>
              <a:solidFill>
                <a:schemeClr val="accent1">
                  <a:lumMod val="60000"/>
                </a:schemeClr>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Nutzwertanalyse!$AG$19:$AG$28</c:f>
              <c:extLst xmlns:c15="http://schemas.microsoft.com/office/drawing/2012/chart"/>
            </c:numRef>
          </c:val>
          <c:smooth val="0"/>
          <c:extLst>
            <c:ext xmlns:c16="http://schemas.microsoft.com/office/drawing/2014/chart" uri="{C3380CC4-5D6E-409C-BE32-E72D297353CC}">
              <c16:uniqueId val="{00000006-7E7B-4F40-8800-A8BCC39E45B6}"/>
            </c:ext>
          </c:extLst>
        </c:ser>
        <c:ser>
          <c:idx val="7"/>
          <c:order val="7"/>
          <c:tx>
            <c:strRef>
              <c:f>Nutzwertanalyse!$AK$16</c:f>
              <c:strCache>
                <c:ptCount val="1"/>
                <c:pt idx="0">
                  <c:v>Lösung H</c:v>
                </c:pt>
              </c:strCache>
            </c:strRef>
          </c:tx>
          <c:spPr>
            <a:ln w="31750" cap="rnd">
              <a:solidFill>
                <a:schemeClr val="accent2">
                  <a:lumMod val="60000"/>
                </a:schemeClr>
              </a:solidFill>
              <a:round/>
            </a:ln>
            <a:effectLst/>
          </c:spPr>
          <c:marker>
            <c:symbol val="circle"/>
            <c:size val="17"/>
            <c:spPr>
              <a:solidFill>
                <a:schemeClr val="accent2">
                  <a:lumMod val="60000"/>
                </a:schemeClr>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Nutzwertanalyse!$AK$19:$AK$28</c:f>
              <c:extLst xmlns:c15="http://schemas.microsoft.com/office/drawing/2012/chart"/>
            </c:numRef>
          </c:val>
          <c:smooth val="0"/>
          <c:extLst>
            <c:ext xmlns:c16="http://schemas.microsoft.com/office/drawing/2014/chart" uri="{C3380CC4-5D6E-409C-BE32-E72D297353CC}">
              <c16:uniqueId val="{00000007-7E7B-4F40-8800-A8BCC39E45B6}"/>
            </c:ext>
          </c:extLst>
        </c:ser>
        <c:dLbls>
          <c:showLegendKey val="0"/>
          <c:showVal val="0"/>
          <c:showCatName val="0"/>
          <c:showSerName val="0"/>
          <c:showPercent val="0"/>
          <c:showBubbleSize val="0"/>
        </c:dLbls>
        <c:hiLowLines>
          <c:spPr>
            <a:ln w="9525">
              <a:solidFill>
                <a:schemeClr val="dk1">
                  <a:lumMod val="35000"/>
                  <a:lumOff val="65000"/>
                </a:schemeClr>
              </a:solidFill>
              <a:prstDash val="dash"/>
            </a:ln>
            <a:effectLst/>
          </c:spPr>
        </c:hiLowLines>
        <c:marker val="1"/>
        <c:smooth val="0"/>
        <c:axId val="7348808"/>
        <c:axId val="362001176"/>
        <c:extLst/>
      </c:lineChart>
      <c:catAx>
        <c:axId val="73488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de-DE" sz="1000" b="0" i="0" u="none" strike="noStrike" kern="1200" cap="all" baseline="0">
                <a:solidFill>
                  <a:srgbClr val="010877"/>
                </a:solidFill>
                <a:latin typeface="+mn-lt"/>
                <a:ea typeface="+mn-ea"/>
                <a:cs typeface="+mn-cs"/>
              </a:defRPr>
            </a:pPr>
            <a:endParaRPr lang="de-DE"/>
          </a:p>
        </c:txPr>
        <c:crossAx val="362001176"/>
        <c:crosses val="autoZero"/>
        <c:auto val="1"/>
        <c:lblAlgn val="ctr"/>
        <c:lblOffset val="100"/>
        <c:noMultiLvlLbl val="0"/>
      </c:catAx>
      <c:valAx>
        <c:axId val="362001176"/>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lang="de-DE" sz="900" b="1" i="0" u="none" strike="noStrike" kern="1200" baseline="0">
                    <a:solidFill>
                      <a:schemeClr val="dk1">
                        <a:lumMod val="75000"/>
                        <a:lumOff val="25000"/>
                      </a:schemeClr>
                    </a:solidFill>
                    <a:latin typeface="+mn-lt"/>
                    <a:ea typeface="+mn-ea"/>
                    <a:cs typeface="+mn-cs"/>
                  </a:defRPr>
                </a:pPr>
                <a:r>
                  <a:rPr lang="de-CH"/>
                  <a:t>Gewichtete Punkte</a:t>
                </a:r>
              </a:p>
            </c:rich>
          </c:tx>
          <c:overlay val="0"/>
          <c:spPr>
            <a:noFill/>
            <a:ln>
              <a:noFill/>
            </a:ln>
            <a:effectLst/>
          </c:sp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de-DE" sz="900" b="0" i="0" u="none" strike="noStrike" kern="1200" baseline="0">
                <a:solidFill>
                  <a:schemeClr val="dk1">
                    <a:lumMod val="75000"/>
                    <a:lumOff val="25000"/>
                  </a:schemeClr>
                </a:solidFill>
                <a:latin typeface="+mn-lt"/>
                <a:ea typeface="+mn-ea"/>
                <a:cs typeface="+mn-cs"/>
              </a:defRPr>
            </a:pPr>
            <a:endParaRPr lang="de-DE"/>
          </a:p>
        </c:txPr>
        <c:crossAx val="7348808"/>
        <c:crosses val="autoZero"/>
        <c:crossBetween val="between"/>
      </c:valAx>
      <c:spPr>
        <a:noFill/>
        <a:ln>
          <a:noFill/>
        </a:ln>
        <a:effectLst/>
      </c:spPr>
    </c:plotArea>
    <c:legend>
      <c:legendPos val="r"/>
      <c:layout>
        <c:manualLayout>
          <c:xMode val="edge"/>
          <c:yMode val="edge"/>
          <c:x val="0.82404653343246781"/>
          <c:y val="0.23405545227454125"/>
          <c:w val="0.17476247287270943"/>
          <c:h val="0.6340427047372295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lang="de-DE" sz="900" b="0" i="0" u="none" strike="noStrike" kern="1200" baseline="0">
              <a:solidFill>
                <a:schemeClr val="dk1">
                  <a:lumMod val="75000"/>
                  <a:lumOff val="25000"/>
                </a:schemeClr>
              </a:solidFill>
              <a:latin typeface="+mn-lt"/>
              <a:ea typeface="+mn-ea"/>
              <a:cs typeface="+mn-cs"/>
            </a:defRPr>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42229948529197"/>
          <c:y val="6.7677305450674741E-2"/>
          <c:w val="0.54412482530592754"/>
          <c:h val="0.83102686171200357"/>
        </c:manualLayout>
      </c:layout>
      <c:radarChart>
        <c:radarStyle val="marker"/>
        <c:varyColors val="0"/>
        <c:ser>
          <c:idx val="0"/>
          <c:order val="0"/>
          <c:tx>
            <c:strRef>
              <c:f>Nutzwertanalyse!$I$16</c:f>
              <c:strCache>
                <c:ptCount val="1"/>
                <c:pt idx="0">
                  <c:v>Anbieter A</c:v>
                </c:pt>
              </c:strCache>
            </c:strRef>
          </c:tx>
          <c:spPr>
            <a:ln w="31750" cap="rnd">
              <a:solidFill>
                <a:schemeClr val="accent1"/>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Nutzwertanalyse!$I$19:$I$28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4AD-4CA4-AEAD-488A7623EF37}"/>
            </c:ext>
          </c:extLst>
        </c:ser>
        <c:ser>
          <c:idx val="1"/>
          <c:order val="1"/>
          <c:tx>
            <c:strRef>
              <c:f>Nutzwertanalyse!$M$16</c:f>
              <c:strCache>
                <c:ptCount val="1"/>
                <c:pt idx="0">
                  <c:v>Anbieter B</c:v>
                </c:pt>
              </c:strCache>
            </c:strRef>
          </c:tx>
          <c:spPr>
            <a:ln w="31750" cap="rnd">
              <a:solidFill>
                <a:schemeClr val="accent2"/>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Nutzwertanalyse!$M$19:$M$28</c:f>
              <c:numCache>
                <c:formatCode>0</c:formatCode>
                <c:ptCount val="10"/>
                <c:pt idx="0">
                  <c:v>210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AD-4CA4-AEAD-488A7623EF37}"/>
            </c:ext>
          </c:extLst>
        </c:ser>
        <c:ser>
          <c:idx val="2"/>
          <c:order val="2"/>
          <c:tx>
            <c:strRef>
              <c:f>Nutzwertanalyse!$Q$16</c:f>
              <c:strCache>
                <c:ptCount val="1"/>
                <c:pt idx="0">
                  <c:v>Anbieter C</c:v>
                </c:pt>
              </c:strCache>
            </c:strRef>
          </c:tx>
          <c:spPr>
            <a:ln w="31750" cap="rnd">
              <a:solidFill>
                <a:schemeClr val="accent3"/>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Nutzwertanalyse!$Q$19:$Q$28</c:f>
              <c:numCache>
                <c:formatCode>0</c:formatCode>
                <c:ptCount val="10"/>
                <c:pt idx="0">
                  <c:v>300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4AD-4CA4-AEAD-488A7623EF37}"/>
            </c:ext>
          </c:extLst>
        </c:ser>
        <c:ser>
          <c:idx val="3"/>
          <c:order val="3"/>
          <c:tx>
            <c:strRef>
              <c:f>Nutzwertanalyse!$U$16</c:f>
              <c:strCache>
                <c:ptCount val="1"/>
                <c:pt idx="0">
                  <c:v>Anbieter D</c:v>
                </c:pt>
              </c:strCache>
            </c:strRef>
          </c:tx>
          <c:spPr>
            <a:ln w="31750" cap="rnd">
              <a:solidFill>
                <a:schemeClr val="accent4"/>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Nutzwertanalyse!$U$19:$U$28</c:f>
              <c:numCache>
                <c:formatCode>0</c:formatCode>
                <c:ptCount val="10"/>
                <c:pt idx="0">
                  <c:v>300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4AD-4CA4-AEAD-488A7623EF37}"/>
            </c:ext>
          </c:extLst>
        </c:ser>
        <c:ser>
          <c:idx val="4"/>
          <c:order val="4"/>
          <c:tx>
            <c:strRef>
              <c:f>Nutzwertanalyse!$Y$16</c:f>
              <c:strCache>
                <c:ptCount val="1"/>
                <c:pt idx="0">
                  <c:v>Lösung E</c:v>
                </c:pt>
              </c:strCache>
            </c:strRef>
          </c:tx>
          <c:spPr>
            <a:ln w="31750" cap="rnd">
              <a:solidFill>
                <a:schemeClr val="accent5"/>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Nutzwertanalyse!$Y$19:$Y$28</c:f>
              <c:extLst xmlns:c15="http://schemas.microsoft.com/office/drawing/2012/chart"/>
            </c:numRef>
          </c:val>
          <c:extLst>
            <c:ext xmlns:c16="http://schemas.microsoft.com/office/drawing/2014/chart" uri="{C3380CC4-5D6E-409C-BE32-E72D297353CC}">
              <c16:uniqueId val="{00000004-84AD-4CA4-AEAD-488A7623EF37}"/>
            </c:ext>
          </c:extLst>
        </c:ser>
        <c:ser>
          <c:idx val="5"/>
          <c:order val="5"/>
          <c:tx>
            <c:strRef>
              <c:f>Nutzwertanalyse!$AC$16</c:f>
              <c:strCache>
                <c:ptCount val="1"/>
                <c:pt idx="0">
                  <c:v>Lösung F</c:v>
                </c:pt>
              </c:strCache>
            </c:strRef>
          </c:tx>
          <c:spPr>
            <a:ln w="31750" cap="rnd">
              <a:solidFill>
                <a:schemeClr val="accent6"/>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Nutzwertanalyse!$AC$19:$AC$28</c:f>
              <c:extLst xmlns:c15="http://schemas.microsoft.com/office/drawing/2012/chart"/>
            </c:numRef>
          </c:val>
          <c:extLst>
            <c:ext xmlns:c16="http://schemas.microsoft.com/office/drawing/2014/chart" uri="{C3380CC4-5D6E-409C-BE32-E72D297353CC}">
              <c16:uniqueId val="{00000005-84AD-4CA4-AEAD-488A7623EF37}"/>
            </c:ext>
          </c:extLst>
        </c:ser>
        <c:ser>
          <c:idx val="6"/>
          <c:order val="6"/>
          <c:tx>
            <c:strRef>
              <c:f>Nutzwertanalyse!$AG$16</c:f>
              <c:strCache>
                <c:ptCount val="1"/>
                <c:pt idx="0">
                  <c:v>Lösung G</c:v>
                </c:pt>
              </c:strCache>
            </c:strRef>
          </c:tx>
          <c:spPr>
            <a:ln w="31750" cap="rnd">
              <a:solidFill>
                <a:schemeClr val="accent1">
                  <a:lumMod val="60000"/>
                </a:schemeClr>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Nutzwertanalyse!$AG$19:$AG$28</c:f>
              <c:extLst xmlns:c15="http://schemas.microsoft.com/office/drawing/2012/chart"/>
            </c:numRef>
          </c:val>
          <c:extLst>
            <c:ext xmlns:c16="http://schemas.microsoft.com/office/drawing/2014/chart" uri="{C3380CC4-5D6E-409C-BE32-E72D297353CC}">
              <c16:uniqueId val="{00000006-84AD-4CA4-AEAD-488A7623EF37}"/>
            </c:ext>
          </c:extLst>
        </c:ser>
        <c:ser>
          <c:idx val="7"/>
          <c:order val="7"/>
          <c:tx>
            <c:strRef>
              <c:f>Nutzwertanalyse!$AK$16</c:f>
              <c:strCache>
                <c:ptCount val="1"/>
                <c:pt idx="0">
                  <c:v>Lösung H</c:v>
                </c:pt>
              </c:strCache>
            </c:strRef>
          </c:tx>
          <c:spPr>
            <a:ln w="31750" cap="rnd">
              <a:solidFill>
                <a:schemeClr val="accent2">
                  <a:lumMod val="60000"/>
                </a:schemeClr>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Nutzwertanalyse!$AK$19:$AK$28</c:f>
              <c:extLst xmlns:c15="http://schemas.microsoft.com/office/drawing/2012/chart"/>
            </c:numRef>
          </c:val>
          <c:extLst>
            <c:ext xmlns:c16="http://schemas.microsoft.com/office/drawing/2014/chart" uri="{C3380CC4-5D6E-409C-BE32-E72D297353CC}">
              <c16:uniqueId val="{00000007-84AD-4CA4-AEAD-488A7623EF37}"/>
            </c:ext>
          </c:extLst>
        </c:ser>
        <c:dLbls>
          <c:showLegendKey val="0"/>
          <c:showVal val="0"/>
          <c:showCatName val="0"/>
          <c:showSerName val="0"/>
          <c:showPercent val="0"/>
          <c:showBubbleSize val="0"/>
        </c:dLbls>
        <c:axId val="362005880"/>
        <c:axId val="469063144"/>
        <c:extLst/>
      </c:radarChart>
      <c:catAx>
        <c:axId val="36200588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de-DE" sz="1000" b="1" i="0" u="none" strike="noStrike" kern="1200" cap="all" baseline="0">
                <a:solidFill>
                  <a:srgbClr val="010877"/>
                </a:solidFill>
                <a:latin typeface="+mn-lt"/>
                <a:ea typeface="+mn-ea"/>
                <a:cs typeface="+mn-cs"/>
              </a:defRPr>
            </a:pPr>
            <a:endParaRPr lang="de-DE"/>
          </a:p>
        </c:txPr>
        <c:crossAx val="469063144"/>
        <c:crosses val="autoZero"/>
        <c:auto val="1"/>
        <c:lblAlgn val="ctr"/>
        <c:lblOffset val="100"/>
        <c:noMultiLvlLbl val="0"/>
      </c:catAx>
      <c:valAx>
        <c:axId val="469063144"/>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lang="de-DE" sz="900" b="1" i="0" u="none" strike="noStrike" kern="1200" baseline="0">
                    <a:solidFill>
                      <a:schemeClr val="dk1">
                        <a:lumMod val="75000"/>
                        <a:lumOff val="25000"/>
                      </a:schemeClr>
                    </a:solidFill>
                    <a:latin typeface="+mn-lt"/>
                    <a:ea typeface="+mn-ea"/>
                    <a:cs typeface="+mn-cs"/>
                  </a:defRPr>
                </a:pPr>
                <a:r>
                  <a:rPr lang="de-CH"/>
                  <a:t>Gewichtete Punkte</a:t>
                </a:r>
              </a:p>
            </c:rich>
          </c:tx>
          <c:overlay val="0"/>
          <c:spPr>
            <a:noFill/>
            <a:ln>
              <a:noFill/>
            </a:ln>
            <a:effectLst/>
          </c:sp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de-DE" sz="1000" b="1" i="0" u="none" strike="noStrike" kern="1200" baseline="0">
                <a:solidFill>
                  <a:schemeClr val="dk1">
                    <a:lumMod val="75000"/>
                    <a:lumOff val="25000"/>
                  </a:schemeClr>
                </a:solidFill>
                <a:latin typeface="+mn-lt"/>
                <a:ea typeface="+mn-ea"/>
                <a:cs typeface="+mn-cs"/>
              </a:defRPr>
            </a:pPr>
            <a:endParaRPr lang="de-DE"/>
          </a:p>
        </c:txPr>
        <c:crossAx val="362005880"/>
        <c:crosses val="autoZero"/>
        <c:crossBetween val="between"/>
      </c:valAx>
      <c:spPr>
        <a:noFill/>
        <a:ln>
          <a:noFill/>
        </a:ln>
        <a:effectLst/>
      </c:spPr>
    </c:plotArea>
    <c:legend>
      <c:legendPos val="r"/>
      <c:layout>
        <c:manualLayout>
          <c:xMode val="edge"/>
          <c:yMode val="edge"/>
          <c:x val="0.82653895535785249"/>
          <c:y val="0.16129610741662495"/>
          <c:w val="0.17346104464214729"/>
          <c:h val="0.68266637654749163"/>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lang="de-DE" sz="900" b="1" i="0" u="none" strike="noStrike" kern="1200" baseline="0">
              <a:solidFill>
                <a:schemeClr val="dk1">
                  <a:lumMod val="75000"/>
                  <a:lumOff val="25000"/>
                </a:schemeClr>
              </a:solidFill>
              <a:latin typeface="+mn-lt"/>
              <a:ea typeface="+mn-ea"/>
              <a:cs typeface="+mn-cs"/>
            </a:defRPr>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615895425411265E-2"/>
          <c:y val="6.2134297889380852E-2"/>
          <c:w val="0.7369106412147306"/>
          <c:h val="0.69465167600318867"/>
        </c:manualLayout>
      </c:layout>
      <c:lineChart>
        <c:grouping val="standard"/>
        <c:varyColors val="0"/>
        <c:ser>
          <c:idx val="0"/>
          <c:order val="0"/>
          <c:tx>
            <c:strRef>
              <c:f>Nutzwertanalyse!$I$16</c:f>
              <c:strCache>
                <c:ptCount val="1"/>
                <c:pt idx="0">
                  <c:v>Anbieter A</c:v>
                </c:pt>
              </c:strCache>
            </c:strRef>
          </c:tx>
          <c:spPr>
            <a:ln w="31750" cap="rnd">
              <a:solidFill>
                <a:schemeClr val="accent1"/>
              </a:solidFill>
              <a:round/>
            </a:ln>
            <a:effectLst/>
          </c:spPr>
          <c:marker>
            <c:symbol val="circle"/>
            <c:size val="17"/>
            <c:spPr>
              <a:solidFill>
                <a:schemeClr val="accent1"/>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Nutzwertanalyse!$H$19:$H$28</c:f>
              <c:numCache>
                <c:formatCode>0</c:formatCode>
                <c:ptCount val="10"/>
                <c:pt idx="0">
                  <c:v>8</c:v>
                </c:pt>
              </c:numCache>
            </c:numRef>
          </c:val>
          <c:smooth val="0"/>
          <c:extLst>
            <c:ext xmlns:c16="http://schemas.microsoft.com/office/drawing/2014/chart" uri="{C3380CC4-5D6E-409C-BE32-E72D297353CC}">
              <c16:uniqueId val="{00000000-4216-4FAD-B614-F0D297C86CB4}"/>
            </c:ext>
          </c:extLst>
        </c:ser>
        <c:ser>
          <c:idx val="1"/>
          <c:order val="1"/>
          <c:tx>
            <c:strRef>
              <c:f>Nutzwertanalyse!$M$16</c:f>
              <c:strCache>
                <c:ptCount val="1"/>
                <c:pt idx="0">
                  <c:v>Anbieter B</c:v>
                </c:pt>
              </c:strCache>
            </c:strRef>
          </c:tx>
          <c:spPr>
            <a:ln w="31750" cap="rnd">
              <a:solidFill>
                <a:schemeClr val="accent2"/>
              </a:solidFill>
              <a:round/>
            </a:ln>
            <a:effectLst/>
          </c:spPr>
          <c:marker>
            <c:symbol val="circle"/>
            <c:size val="17"/>
            <c:spPr>
              <a:solidFill>
                <a:schemeClr val="accent2"/>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Nutzwertanalyse!$L$19:$L$28</c:f>
              <c:numCache>
                <c:formatCode>0</c:formatCode>
                <c:ptCount val="10"/>
                <c:pt idx="0">
                  <c:v>7</c:v>
                </c:pt>
              </c:numCache>
            </c:numRef>
          </c:val>
          <c:smooth val="0"/>
          <c:extLst>
            <c:ext xmlns:c16="http://schemas.microsoft.com/office/drawing/2014/chart" uri="{C3380CC4-5D6E-409C-BE32-E72D297353CC}">
              <c16:uniqueId val="{00000001-4216-4FAD-B614-F0D297C86CB4}"/>
            </c:ext>
          </c:extLst>
        </c:ser>
        <c:ser>
          <c:idx val="2"/>
          <c:order val="2"/>
          <c:tx>
            <c:strRef>
              <c:f>Nutzwertanalyse!$Q$16</c:f>
              <c:strCache>
                <c:ptCount val="1"/>
                <c:pt idx="0">
                  <c:v>Anbieter C</c:v>
                </c:pt>
              </c:strCache>
            </c:strRef>
          </c:tx>
          <c:spPr>
            <a:ln w="31750" cap="rnd">
              <a:solidFill>
                <a:schemeClr val="accent3"/>
              </a:solidFill>
              <a:round/>
            </a:ln>
            <a:effectLst/>
          </c:spPr>
          <c:marker>
            <c:symbol val="circle"/>
            <c:size val="17"/>
            <c:spPr>
              <a:solidFill>
                <a:schemeClr val="accent3"/>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Nutzwertanalyse!$P$19:$P$28</c:f>
              <c:numCache>
                <c:formatCode>0</c:formatCode>
                <c:ptCount val="10"/>
                <c:pt idx="0">
                  <c:v>10</c:v>
                </c:pt>
              </c:numCache>
            </c:numRef>
          </c:val>
          <c:smooth val="0"/>
          <c:extLst>
            <c:ext xmlns:c16="http://schemas.microsoft.com/office/drawing/2014/chart" uri="{C3380CC4-5D6E-409C-BE32-E72D297353CC}">
              <c16:uniqueId val="{00000002-4216-4FAD-B614-F0D297C86CB4}"/>
            </c:ext>
          </c:extLst>
        </c:ser>
        <c:ser>
          <c:idx val="3"/>
          <c:order val="3"/>
          <c:tx>
            <c:strRef>
              <c:f>Nutzwertanalyse!$U$16</c:f>
              <c:strCache>
                <c:ptCount val="1"/>
                <c:pt idx="0">
                  <c:v>Anbieter D</c:v>
                </c:pt>
              </c:strCache>
            </c:strRef>
          </c:tx>
          <c:spPr>
            <a:ln w="31750" cap="rnd">
              <a:solidFill>
                <a:schemeClr val="accent4"/>
              </a:solidFill>
              <a:round/>
            </a:ln>
            <a:effectLst/>
          </c:spPr>
          <c:marker>
            <c:symbol val="circle"/>
            <c:size val="17"/>
            <c:spPr>
              <a:solidFill>
                <a:schemeClr val="accent4"/>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Nutzwertanalyse!$T$19:$T$28</c:f>
              <c:numCache>
                <c:formatCode>0</c:formatCode>
                <c:ptCount val="10"/>
                <c:pt idx="0">
                  <c:v>10</c:v>
                </c:pt>
              </c:numCache>
            </c:numRef>
          </c:val>
          <c:smooth val="0"/>
          <c:extLst>
            <c:ext xmlns:c16="http://schemas.microsoft.com/office/drawing/2014/chart" uri="{C3380CC4-5D6E-409C-BE32-E72D297353CC}">
              <c16:uniqueId val="{00000003-4216-4FAD-B614-F0D297C86CB4}"/>
            </c:ext>
          </c:extLst>
        </c:ser>
        <c:ser>
          <c:idx val="4"/>
          <c:order val="4"/>
          <c:tx>
            <c:strRef>
              <c:f>Nutzwertanalyse!$Y$16</c:f>
              <c:strCache>
                <c:ptCount val="1"/>
                <c:pt idx="0">
                  <c:v>Lösung E</c:v>
                </c:pt>
              </c:strCache>
            </c:strRef>
          </c:tx>
          <c:spPr>
            <a:ln w="31750" cap="rnd">
              <a:solidFill>
                <a:schemeClr val="accent5"/>
              </a:solidFill>
              <a:round/>
            </a:ln>
            <a:effectLst/>
          </c:spPr>
          <c:marker>
            <c:symbol val="circle"/>
            <c:size val="17"/>
            <c:spPr>
              <a:solidFill>
                <a:schemeClr val="accent5"/>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Nutzwertanalyse!$X$19:$X$28</c:f>
              <c:extLst xmlns:c15="http://schemas.microsoft.com/office/drawing/2012/chart"/>
            </c:numRef>
          </c:val>
          <c:smooth val="0"/>
          <c:extLst>
            <c:ext xmlns:c16="http://schemas.microsoft.com/office/drawing/2014/chart" uri="{C3380CC4-5D6E-409C-BE32-E72D297353CC}">
              <c16:uniqueId val="{00000004-4216-4FAD-B614-F0D297C86CB4}"/>
            </c:ext>
          </c:extLst>
        </c:ser>
        <c:ser>
          <c:idx val="5"/>
          <c:order val="5"/>
          <c:tx>
            <c:strRef>
              <c:f>Nutzwertanalyse!$AC$16</c:f>
              <c:strCache>
                <c:ptCount val="1"/>
                <c:pt idx="0">
                  <c:v>Lösung F</c:v>
                </c:pt>
              </c:strCache>
            </c:strRef>
          </c:tx>
          <c:spPr>
            <a:ln w="31750" cap="rnd">
              <a:solidFill>
                <a:schemeClr val="accent6"/>
              </a:solidFill>
              <a:round/>
            </a:ln>
            <a:effectLst/>
          </c:spPr>
          <c:marker>
            <c:symbol val="circle"/>
            <c:size val="17"/>
            <c:spPr>
              <a:solidFill>
                <a:schemeClr val="accent6"/>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Nutzwertanalyse!$AB$19:$AB$28</c:f>
              <c:extLst xmlns:c15="http://schemas.microsoft.com/office/drawing/2012/chart"/>
            </c:numRef>
          </c:val>
          <c:smooth val="0"/>
          <c:extLst>
            <c:ext xmlns:c16="http://schemas.microsoft.com/office/drawing/2014/chart" uri="{C3380CC4-5D6E-409C-BE32-E72D297353CC}">
              <c16:uniqueId val="{00000005-4216-4FAD-B614-F0D297C86CB4}"/>
            </c:ext>
          </c:extLst>
        </c:ser>
        <c:ser>
          <c:idx val="6"/>
          <c:order val="6"/>
          <c:tx>
            <c:strRef>
              <c:f>Nutzwertanalyse!$AG$16</c:f>
              <c:strCache>
                <c:ptCount val="1"/>
                <c:pt idx="0">
                  <c:v>Lösung G</c:v>
                </c:pt>
              </c:strCache>
            </c:strRef>
          </c:tx>
          <c:spPr>
            <a:ln w="31750" cap="rnd">
              <a:solidFill>
                <a:schemeClr val="accent1">
                  <a:lumMod val="60000"/>
                </a:schemeClr>
              </a:solidFill>
              <a:round/>
            </a:ln>
            <a:effectLst/>
          </c:spPr>
          <c:marker>
            <c:symbol val="circle"/>
            <c:size val="17"/>
            <c:spPr>
              <a:solidFill>
                <a:schemeClr val="accent1">
                  <a:lumMod val="60000"/>
                </a:schemeClr>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Nutzwertanalyse!$AF$19:$AF$28</c:f>
              <c:extLst xmlns:c15="http://schemas.microsoft.com/office/drawing/2012/chart"/>
            </c:numRef>
          </c:val>
          <c:smooth val="0"/>
          <c:extLst>
            <c:ext xmlns:c16="http://schemas.microsoft.com/office/drawing/2014/chart" uri="{C3380CC4-5D6E-409C-BE32-E72D297353CC}">
              <c16:uniqueId val="{00000006-4216-4FAD-B614-F0D297C86CB4}"/>
            </c:ext>
          </c:extLst>
        </c:ser>
        <c:ser>
          <c:idx val="7"/>
          <c:order val="7"/>
          <c:tx>
            <c:strRef>
              <c:f>Nutzwertanalyse!$AK$16</c:f>
              <c:strCache>
                <c:ptCount val="1"/>
                <c:pt idx="0">
                  <c:v>Lösung H</c:v>
                </c:pt>
              </c:strCache>
            </c:strRef>
          </c:tx>
          <c:spPr>
            <a:ln w="31750" cap="rnd">
              <a:solidFill>
                <a:schemeClr val="accent2">
                  <a:lumMod val="60000"/>
                </a:schemeClr>
              </a:solidFill>
              <a:round/>
            </a:ln>
            <a:effectLst/>
          </c:spPr>
          <c:marker>
            <c:symbol val="circle"/>
            <c:size val="17"/>
            <c:spPr>
              <a:solidFill>
                <a:schemeClr val="accent2">
                  <a:lumMod val="60000"/>
                </a:schemeClr>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Nutzwertanalyse!$AJ$19:$AJ$28</c:f>
              <c:extLst xmlns:c15="http://schemas.microsoft.com/office/drawing/2012/chart"/>
            </c:numRef>
          </c:val>
          <c:smooth val="0"/>
          <c:extLst>
            <c:ext xmlns:c16="http://schemas.microsoft.com/office/drawing/2014/chart" uri="{C3380CC4-5D6E-409C-BE32-E72D297353CC}">
              <c16:uniqueId val="{00000007-4216-4FAD-B614-F0D297C86CB4}"/>
            </c:ext>
          </c:extLst>
        </c:ser>
        <c:dLbls>
          <c:showLegendKey val="0"/>
          <c:showVal val="0"/>
          <c:showCatName val="0"/>
          <c:showSerName val="0"/>
          <c:showPercent val="0"/>
          <c:showBubbleSize val="0"/>
        </c:dLbls>
        <c:hiLowLines>
          <c:spPr>
            <a:ln w="9525">
              <a:solidFill>
                <a:schemeClr val="dk1">
                  <a:lumMod val="35000"/>
                  <a:lumOff val="65000"/>
                </a:schemeClr>
              </a:solidFill>
              <a:prstDash val="dash"/>
            </a:ln>
            <a:effectLst/>
          </c:spPr>
        </c:hiLowLines>
        <c:marker val="1"/>
        <c:smooth val="0"/>
        <c:axId val="366004568"/>
        <c:axId val="366006136"/>
        <c:extLst/>
      </c:lineChart>
      <c:catAx>
        <c:axId val="3660045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2700000" spcFirstLastPara="1" vertOverflow="ellipsis" vert="horz" wrap="square" anchor="ctr" anchorCtr="1"/>
          <a:lstStyle/>
          <a:p>
            <a:pPr>
              <a:defRPr lang="de-DE" sz="900" b="1" i="0" u="none" strike="noStrike" kern="1200" cap="all" baseline="0">
                <a:solidFill>
                  <a:srgbClr val="010877"/>
                </a:solidFill>
                <a:latin typeface="+mn-lt"/>
                <a:ea typeface="+mn-ea"/>
                <a:cs typeface="+mn-cs"/>
              </a:defRPr>
            </a:pPr>
            <a:endParaRPr lang="de-DE"/>
          </a:p>
        </c:txPr>
        <c:crossAx val="366006136"/>
        <c:crosses val="autoZero"/>
        <c:auto val="1"/>
        <c:lblAlgn val="ctr"/>
        <c:lblOffset val="100"/>
        <c:noMultiLvlLbl val="0"/>
      </c:catAx>
      <c:valAx>
        <c:axId val="366006136"/>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lang="de-DE" sz="900" b="1" i="0" u="none" strike="noStrike" kern="1200" baseline="0">
                    <a:solidFill>
                      <a:schemeClr val="dk1">
                        <a:lumMod val="75000"/>
                        <a:lumOff val="25000"/>
                      </a:schemeClr>
                    </a:solidFill>
                    <a:latin typeface="+mn-lt"/>
                    <a:ea typeface="+mn-ea"/>
                    <a:cs typeface="+mn-cs"/>
                  </a:defRPr>
                </a:pPr>
                <a:r>
                  <a:rPr lang="de-CH"/>
                  <a:t>Punkte</a:t>
                </a:r>
              </a:p>
            </c:rich>
          </c:tx>
          <c:overlay val="0"/>
          <c:spPr>
            <a:noFill/>
            <a:ln>
              <a:noFill/>
            </a:ln>
            <a:effectLst/>
          </c:sp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de-DE" sz="900" b="0" i="0" u="none" strike="noStrike" kern="1200" baseline="0">
                <a:solidFill>
                  <a:schemeClr val="dk1">
                    <a:lumMod val="75000"/>
                    <a:lumOff val="25000"/>
                  </a:schemeClr>
                </a:solidFill>
                <a:latin typeface="+mn-lt"/>
                <a:ea typeface="+mn-ea"/>
                <a:cs typeface="+mn-cs"/>
              </a:defRPr>
            </a:pPr>
            <a:endParaRPr lang="de-DE"/>
          </a:p>
        </c:txPr>
        <c:crossAx val="366004568"/>
        <c:crosses val="autoZero"/>
        <c:crossBetween val="between"/>
      </c:valAx>
      <c:spPr>
        <a:noFill/>
        <a:ln>
          <a:noFill/>
        </a:ln>
        <a:effectLst/>
      </c:spPr>
    </c:plotArea>
    <c:legend>
      <c:legendPos val="r"/>
      <c:layout>
        <c:manualLayout>
          <c:xMode val="edge"/>
          <c:yMode val="edge"/>
          <c:x val="0.85497569637508519"/>
          <c:y val="0.19432421675529271"/>
          <c:w val="0.14264920630737324"/>
          <c:h val="0.5535875811121699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lang="de-DE" sz="900" b="0" i="0" u="none" strike="noStrike" kern="1200" baseline="0">
              <a:solidFill>
                <a:schemeClr val="dk1">
                  <a:lumMod val="75000"/>
                  <a:lumOff val="25000"/>
                </a:schemeClr>
              </a:solidFill>
              <a:latin typeface="+mn-lt"/>
              <a:ea typeface="+mn-ea"/>
              <a:cs typeface="+mn-cs"/>
            </a:defRPr>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3684612532122"/>
          <c:y val="0.11609486932945264"/>
          <c:w val="0.5278184409983967"/>
          <c:h val="0.80043744531933458"/>
        </c:manualLayout>
      </c:layout>
      <c:radarChart>
        <c:radarStyle val="marker"/>
        <c:varyColors val="0"/>
        <c:ser>
          <c:idx val="0"/>
          <c:order val="0"/>
          <c:tx>
            <c:strRef>
              <c:f>Nutzwertanalyse!$I$16</c:f>
              <c:strCache>
                <c:ptCount val="1"/>
                <c:pt idx="0">
                  <c:v>Anbieter A</c:v>
                </c:pt>
              </c:strCache>
            </c:strRef>
          </c:tx>
          <c:spPr>
            <a:ln w="31750" cap="rnd">
              <a:solidFill>
                <a:schemeClr val="accent1"/>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Nutzwertanalyse!$H$19:$H$28</c:f>
              <c:numCache>
                <c:formatCode>0</c:formatCode>
                <c:ptCount val="10"/>
                <c:pt idx="0">
                  <c:v>8</c:v>
                </c:pt>
              </c:numCache>
            </c:numRef>
          </c:val>
          <c:extLst>
            <c:ext xmlns:c16="http://schemas.microsoft.com/office/drawing/2014/chart" uri="{C3380CC4-5D6E-409C-BE32-E72D297353CC}">
              <c16:uniqueId val="{00000000-79D3-4F42-BDD2-10052E8C89EF}"/>
            </c:ext>
          </c:extLst>
        </c:ser>
        <c:ser>
          <c:idx val="1"/>
          <c:order val="1"/>
          <c:tx>
            <c:strRef>
              <c:f>Nutzwertanalyse!$M$16</c:f>
              <c:strCache>
                <c:ptCount val="1"/>
                <c:pt idx="0">
                  <c:v>Anbieter B</c:v>
                </c:pt>
              </c:strCache>
            </c:strRef>
          </c:tx>
          <c:spPr>
            <a:ln w="31750" cap="rnd">
              <a:solidFill>
                <a:schemeClr val="accent2"/>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Nutzwertanalyse!$L$19:$L$28</c:f>
              <c:numCache>
                <c:formatCode>0</c:formatCode>
                <c:ptCount val="10"/>
                <c:pt idx="0">
                  <c:v>7</c:v>
                </c:pt>
              </c:numCache>
            </c:numRef>
          </c:val>
          <c:extLst>
            <c:ext xmlns:c16="http://schemas.microsoft.com/office/drawing/2014/chart" uri="{C3380CC4-5D6E-409C-BE32-E72D297353CC}">
              <c16:uniqueId val="{00000001-79D3-4F42-BDD2-10052E8C89EF}"/>
            </c:ext>
          </c:extLst>
        </c:ser>
        <c:ser>
          <c:idx val="2"/>
          <c:order val="2"/>
          <c:tx>
            <c:strRef>
              <c:f>Nutzwertanalyse!$Q$16</c:f>
              <c:strCache>
                <c:ptCount val="1"/>
                <c:pt idx="0">
                  <c:v>Anbieter C</c:v>
                </c:pt>
              </c:strCache>
            </c:strRef>
          </c:tx>
          <c:spPr>
            <a:ln w="31750" cap="rnd">
              <a:solidFill>
                <a:schemeClr val="accent3"/>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Nutzwertanalyse!$P$19:$P$28</c:f>
              <c:numCache>
                <c:formatCode>0</c:formatCode>
                <c:ptCount val="10"/>
                <c:pt idx="0">
                  <c:v>10</c:v>
                </c:pt>
              </c:numCache>
            </c:numRef>
          </c:val>
          <c:extLst>
            <c:ext xmlns:c16="http://schemas.microsoft.com/office/drawing/2014/chart" uri="{C3380CC4-5D6E-409C-BE32-E72D297353CC}">
              <c16:uniqueId val="{00000002-79D3-4F42-BDD2-10052E8C89EF}"/>
            </c:ext>
          </c:extLst>
        </c:ser>
        <c:ser>
          <c:idx val="3"/>
          <c:order val="3"/>
          <c:tx>
            <c:strRef>
              <c:f>Nutzwertanalyse!$U$16</c:f>
              <c:strCache>
                <c:ptCount val="1"/>
                <c:pt idx="0">
                  <c:v>Anbieter D</c:v>
                </c:pt>
              </c:strCache>
            </c:strRef>
          </c:tx>
          <c:spPr>
            <a:ln w="31750" cap="rnd">
              <a:solidFill>
                <a:schemeClr val="accent4"/>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Nutzwertanalyse!$T$19:$T$28</c:f>
              <c:numCache>
                <c:formatCode>0</c:formatCode>
                <c:ptCount val="10"/>
                <c:pt idx="0">
                  <c:v>10</c:v>
                </c:pt>
              </c:numCache>
            </c:numRef>
          </c:val>
          <c:extLst>
            <c:ext xmlns:c16="http://schemas.microsoft.com/office/drawing/2014/chart" uri="{C3380CC4-5D6E-409C-BE32-E72D297353CC}">
              <c16:uniqueId val="{00000003-79D3-4F42-BDD2-10052E8C89EF}"/>
            </c:ext>
          </c:extLst>
        </c:ser>
        <c:ser>
          <c:idx val="4"/>
          <c:order val="4"/>
          <c:tx>
            <c:strRef>
              <c:f>Nutzwertanalyse!$Y$16</c:f>
              <c:strCache>
                <c:ptCount val="1"/>
                <c:pt idx="0">
                  <c:v>Lösung E</c:v>
                </c:pt>
              </c:strCache>
            </c:strRef>
          </c:tx>
          <c:spPr>
            <a:ln w="31750" cap="rnd">
              <a:solidFill>
                <a:schemeClr val="accent5"/>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Nutzwertanalyse!$X$19:$X$28</c:f>
              <c:extLst xmlns:c15="http://schemas.microsoft.com/office/drawing/2012/chart"/>
            </c:numRef>
          </c:val>
          <c:extLst>
            <c:ext xmlns:c16="http://schemas.microsoft.com/office/drawing/2014/chart" uri="{C3380CC4-5D6E-409C-BE32-E72D297353CC}">
              <c16:uniqueId val="{00000004-79D3-4F42-BDD2-10052E8C89EF}"/>
            </c:ext>
          </c:extLst>
        </c:ser>
        <c:ser>
          <c:idx val="5"/>
          <c:order val="5"/>
          <c:tx>
            <c:strRef>
              <c:f>Nutzwertanalyse!$AC$16</c:f>
              <c:strCache>
                <c:ptCount val="1"/>
                <c:pt idx="0">
                  <c:v>Lösung F</c:v>
                </c:pt>
              </c:strCache>
            </c:strRef>
          </c:tx>
          <c:spPr>
            <a:ln w="31750" cap="rnd">
              <a:solidFill>
                <a:schemeClr val="accent6"/>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Nutzwertanalyse!$AB$19:$AB$28</c:f>
              <c:extLst xmlns:c15="http://schemas.microsoft.com/office/drawing/2012/chart"/>
            </c:numRef>
          </c:val>
          <c:extLst>
            <c:ext xmlns:c16="http://schemas.microsoft.com/office/drawing/2014/chart" uri="{C3380CC4-5D6E-409C-BE32-E72D297353CC}">
              <c16:uniqueId val="{00000005-79D3-4F42-BDD2-10052E8C89EF}"/>
            </c:ext>
          </c:extLst>
        </c:ser>
        <c:ser>
          <c:idx val="6"/>
          <c:order val="6"/>
          <c:tx>
            <c:strRef>
              <c:f>Nutzwertanalyse!$AG$16</c:f>
              <c:strCache>
                <c:ptCount val="1"/>
                <c:pt idx="0">
                  <c:v>Lösung G</c:v>
                </c:pt>
              </c:strCache>
            </c:strRef>
          </c:tx>
          <c:spPr>
            <a:ln w="31750" cap="rnd">
              <a:solidFill>
                <a:schemeClr val="accent1">
                  <a:lumMod val="60000"/>
                </a:schemeClr>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Nutzwertanalyse!$AF$19:$AF$28</c:f>
              <c:extLst xmlns:c15="http://schemas.microsoft.com/office/drawing/2012/chart"/>
            </c:numRef>
          </c:val>
          <c:extLst>
            <c:ext xmlns:c16="http://schemas.microsoft.com/office/drawing/2014/chart" uri="{C3380CC4-5D6E-409C-BE32-E72D297353CC}">
              <c16:uniqueId val="{00000006-79D3-4F42-BDD2-10052E8C89EF}"/>
            </c:ext>
          </c:extLst>
        </c:ser>
        <c:ser>
          <c:idx val="7"/>
          <c:order val="7"/>
          <c:tx>
            <c:strRef>
              <c:f>Nutzwertanalyse!$AK$16</c:f>
              <c:strCache>
                <c:ptCount val="1"/>
                <c:pt idx="0">
                  <c:v>Lösung H</c:v>
                </c:pt>
              </c:strCache>
            </c:strRef>
          </c:tx>
          <c:spPr>
            <a:ln w="31750" cap="rnd">
              <a:solidFill>
                <a:schemeClr val="accent2">
                  <a:lumMod val="60000"/>
                </a:schemeClr>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Nutzwertanalyse!$AJ$19:$AJ$28</c:f>
              <c:extLst xmlns:c15="http://schemas.microsoft.com/office/drawing/2012/chart"/>
            </c:numRef>
          </c:val>
          <c:extLst>
            <c:ext xmlns:c16="http://schemas.microsoft.com/office/drawing/2014/chart" uri="{C3380CC4-5D6E-409C-BE32-E72D297353CC}">
              <c16:uniqueId val="{00000007-79D3-4F42-BDD2-10052E8C89EF}"/>
            </c:ext>
          </c:extLst>
        </c:ser>
        <c:dLbls>
          <c:showLegendKey val="0"/>
          <c:showVal val="0"/>
          <c:showCatName val="0"/>
          <c:showSerName val="0"/>
          <c:showPercent val="0"/>
          <c:showBubbleSize val="0"/>
        </c:dLbls>
        <c:axId val="366005352"/>
        <c:axId val="366005744"/>
        <c:extLst/>
      </c:radarChart>
      <c:catAx>
        <c:axId val="36600535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lang="de-DE" sz="1000" b="1" i="0" u="none" strike="noStrike" kern="1200" cap="all" baseline="0">
                <a:solidFill>
                  <a:srgbClr val="010877"/>
                </a:solidFill>
                <a:latin typeface="+mn-lt"/>
                <a:ea typeface="+mn-ea"/>
                <a:cs typeface="+mn-cs"/>
              </a:defRPr>
            </a:pPr>
            <a:endParaRPr lang="de-DE"/>
          </a:p>
        </c:txPr>
        <c:crossAx val="366005744"/>
        <c:crosses val="autoZero"/>
        <c:auto val="1"/>
        <c:lblAlgn val="ctr"/>
        <c:lblOffset val="100"/>
        <c:noMultiLvlLbl val="0"/>
      </c:catAx>
      <c:valAx>
        <c:axId val="366005744"/>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lang="de-DE" sz="900" b="1" i="0" u="none" strike="noStrike" kern="1200" baseline="0">
                    <a:solidFill>
                      <a:schemeClr val="dk1">
                        <a:lumMod val="75000"/>
                        <a:lumOff val="25000"/>
                      </a:schemeClr>
                    </a:solidFill>
                    <a:latin typeface="+mn-lt"/>
                    <a:ea typeface="+mn-ea"/>
                    <a:cs typeface="+mn-cs"/>
                  </a:defRPr>
                </a:pPr>
                <a:r>
                  <a:rPr lang="de-CH"/>
                  <a:t>Gewichtete Punkte</a:t>
                </a:r>
              </a:p>
            </c:rich>
          </c:tx>
          <c:overlay val="0"/>
          <c:spPr>
            <a:noFill/>
            <a:ln>
              <a:noFill/>
            </a:ln>
            <a:effectLst/>
          </c:sp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de-DE" sz="1000" b="1" i="0" u="none" strike="noStrike" kern="1200" baseline="0">
                <a:solidFill>
                  <a:schemeClr val="dk1">
                    <a:lumMod val="75000"/>
                    <a:lumOff val="25000"/>
                  </a:schemeClr>
                </a:solidFill>
                <a:latin typeface="+mn-lt"/>
                <a:ea typeface="+mn-ea"/>
                <a:cs typeface="+mn-cs"/>
              </a:defRPr>
            </a:pPr>
            <a:endParaRPr lang="de-DE"/>
          </a:p>
        </c:txPr>
        <c:crossAx val="366005352"/>
        <c:crosses val="autoZero"/>
        <c:crossBetween val="between"/>
      </c:valAx>
      <c:spPr>
        <a:noFill/>
        <a:ln>
          <a:noFill/>
        </a:ln>
        <a:effectLst/>
      </c:spPr>
    </c:plotArea>
    <c:legend>
      <c:legendPos val="r"/>
      <c:layout>
        <c:manualLayout>
          <c:xMode val="edge"/>
          <c:yMode val="edge"/>
          <c:x val="0.84849783868132744"/>
          <c:y val="0.22973138258707801"/>
          <c:w val="0.1501825764661652"/>
          <c:h val="0.56318791998593143"/>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lang="de-DE" sz="900" b="1" i="0" u="none" strike="noStrike" kern="1200" baseline="0">
              <a:solidFill>
                <a:schemeClr val="dk1">
                  <a:lumMod val="75000"/>
                  <a:lumOff val="25000"/>
                </a:schemeClr>
              </a:solidFill>
              <a:latin typeface="+mn-lt"/>
              <a:ea typeface="+mn-ea"/>
              <a:cs typeface="+mn-cs"/>
            </a:defRPr>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lang="de-DE" sz="600"/>
            </a:pPr>
            <a:r>
              <a:rPr lang="de-CH" sz="600"/>
              <a:t>Gewichtete Erfüllung</a:t>
            </a:r>
          </a:p>
        </c:rich>
      </c:tx>
      <c:layout>
        <c:manualLayout>
          <c:xMode val="edge"/>
          <c:yMode val="edge"/>
          <c:x val="3.4672067901234476E-3"/>
          <c:y val="1.054833333333334E-2"/>
        </c:manualLayout>
      </c:layout>
      <c:overlay val="0"/>
      <c:spPr>
        <a:noFill/>
        <a:ln>
          <a:noFill/>
        </a:ln>
        <a:effectLst/>
      </c:spPr>
    </c:title>
    <c:autoTitleDeleted val="0"/>
    <c:plotArea>
      <c:layout>
        <c:manualLayout>
          <c:layoutTarget val="inner"/>
          <c:xMode val="edge"/>
          <c:yMode val="edge"/>
          <c:x val="0.12353001606586844"/>
          <c:y val="0.14057557336186"/>
          <c:w val="0.59678780864197534"/>
          <c:h val="0.60480166666666768"/>
        </c:manualLayout>
      </c:layout>
      <c:barChart>
        <c:barDir val="col"/>
        <c:grouping val="stacked"/>
        <c:varyColors val="0"/>
        <c:ser>
          <c:idx val="0"/>
          <c:order val="0"/>
          <c:tx>
            <c:strRef>
              <c:f>Nutzwertanalyse!$C$19</c:f>
              <c:strCache>
                <c:ptCount val="1"/>
                <c:pt idx="0">
                  <c:v>Angebot</c:v>
                </c:pt>
              </c:strCache>
            </c:strRef>
          </c:tx>
          <c:spPr>
            <a:solidFill>
              <a:schemeClr val="accent1">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(Nutzwertanalyse!$I$19,Nutzwertanalyse!$M$19,Nutzwertanalyse!$Q$19,Nutzwertanalyse!$U$19,Nutzwertanalyse!$Y$19,Nutzwertanalyse!$AC$19,Nutzwertanalyse!$AG$19,Nutzwertanalyse!$AK$19)</c:f>
              <c:numCache>
                <c:formatCode>0</c:formatCode>
                <c:ptCount val="4"/>
                <c:pt idx="0">
                  <c:v>0</c:v>
                </c:pt>
                <c:pt idx="1">
                  <c:v>210</c:v>
                </c:pt>
                <c:pt idx="2">
                  <c:v>300</c:v>
                </c:pt>
                <c:pt idx="3">
                  <c:v>300</c:v>
                </c:pt>
              </c:numCache>
            </c:numRef>
          </c:val>
          <c:extLst>
            <c:ext xmlns:c16="http://schemas.microsoft.com/office/drawing/2014/chart" uri="{C3380CC4-5D6E-409C-BE32-E72D297353CC}">
              <c16:uniqueId val="{00000000-6B26-458E-952F-4A83ED6B5BEE}"/>
            </c:ext>
          </c:extLst>
        </c:ser>
        <c:ser>
          <c:idx val="1"/>
          <c:order val="1"/>
          <c:tx>
            <c:strRef>
              <c:f>Nutzwertanalyse!$C$20</c:f>
              <c:strCache>
                <c:ptCount val="1"/>
                <c:pt idx="0">
                  <c:v>Erfahrung  &amp; Referenzprojekte</c:v>
                </c:pt>
              </c:strCache>
            </c:strRef>
          </c:tx>
          <c:spPr>
            <a:solidFill>
              <a:schemeClr val="accent2">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(Nutzwertanalyse!$I$20,Nutzwertanalyse!$M$20,Nutzwertanalyse!$Q$20,Nutzwertanalyse!$U$20,Nutzwertanalyse!$Y$20,Nutzwertanalyse!$AC$20,Nutzwertanalyse!$AG$20,Nutzwertanalyse!$AK$20)</c:f>
              <c:numCache>
                <c:formatCode>0</c:formatCode>
                <c:ptCount val="4"/>
                <c:pt idx="0">
                  <c:v>0</c:v>
                </c:pt>
                <c:pt idx="1">
                  <c:v>0</c:v>
                </c:pt>
                <c:pt idx="2">
                  <c:v>0</c:v>
                </c:pt>
                <c:pt idx="3">
                  <c:v>0</c:v>
                </c:pt>
              </c:numCache>
            </c:numRef>
          </c:val>
          <c:extLst>
            <c:ext xmlns:c16="http://schemas.microsoft.com/office/drawing/2014/chart" uri="{C3380CC4-5D6E-409C-BE32-E72D297353CC}">
              <c16:uniqueId val="{00000001-6B26-458E-952F-4A83ED6B5BEE}"/>
            </c:ext>
          </c:extLst>
        </c:ser>
        <c:ser>
          <c:idx val="2"/>
          <c:order val="2"/>
          <c:tx>
            <c:strRef>
              <c:f>Nutzwertanalyse!$C$21</c:f>
              <c:strCache>
                <c:ptCount val="1"/>
                <c:pt idx="0">
                  <c:v>Kapazitäten am Standort</c:v>
                </c:pt>
              </c:strCache>
            </c:strRef>
          </c:tx>
          <c:spPr>
            <a:solidFill>
              <a:schemeClr val="accent3">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(Nutzwertanalyse!$I$21,Nutzwertanalyse!$M$21,Nutzwertanalyse!$Q$21,Nutzwertanalyse!$U$21,Nutzwertanalyse!$Y$21,Nutzwertanalyse!$AC$21,Nutzwertanalyse!$AG$21,Nutzwertanalyse!$AK$21)</c:f>
              <c:numCache>
                <c:formatCode>0</c:formatCode>
                <c:ptCount val="4"/>
                <c:pt idx="0">
                  <c:v>0</c:v>
                </c:pt>
                <c:pt idx="1">
                  <c:v>0</c:v>
                </c:pt>
                <c:pt idx="2">
                  <c:v>0</c:v>
                </c:pt>
                <c:pt idx="3">
                  <c:v>0</c:v>
                </c:pt>
              </c:numCache>
            </c:numRef>
          </c:val>
          <c:extLst>
            <c:ext xmlns:c16="http://schemas.microsoft.com/office/drawing/2014/chart" uri="{C3380CC4-5D6E-409C-BE32-E72D297353CC}">
              <c16:uniqueId val="{00000002-6B26-458E-952F-4A83ED6B5BEE}"/>
            </c:ext>
          </c:extLst>
        </c:ser>
        <c:ser>
          <c:idx val="3"/>
          <c:order val="3"/>
          <c:tx>
            <c:strRef>
              <c:f>Nutzwertanalyse!#REF!</c:f>
              <c:strCache>
                <c:ptCount val="1"/>
                <c:pt idx="0">
                  <c:v>#REF!</c:v>
                </c:pt>
              </c:strCache>
            </c:strRef>
          </c:tx>
          <c:spPr>
            <a:solidFill>
              <a:schemeClr val="accent4">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(Nutzwertanalyse!$I$22,Nutzwertanalyse!$M$22,Nutzwertanalyse!$Q$22,Nutzwertanalyse!$U$22,Nutzwertanalyse!$Y$22,Nutzwertanalyse!$AC$22,Nutzwertanalyse!$AG$22,Nutzwertanalyse!$AK$22)</c:f>
              <c:numCache>
                <c:formatCode>0</c:formatCode>
                <c:ptCount val="4"/>
                <c:pt idx="0">
                  <c:v>0</c:v>
                </c:pt>
                <c:pt idx="1">
                  <c:v>0</c:v>
                </c:pt>
                <c:pt idx="2">
                  <c:v>0</c:v>
                </c:pt>
                <c:pt idx="3">
                  <c:v>0</c:v>
                </c:pt>
              </c:numCache>
            </c:numRef>
          </c:val>
          <c:extLst>
            <c:ext xmlns:c16="http://schemas.microsoft.com/office/drawing/2014/chart" uri="{C3380CC4-5D6E-409C-BE32-E72D297353CC}">
              <c16:uniqueId val="{00000003-6B26-458E-952F-4A83ED6B5BEE}"/>
            </c:ext>
          </c:extLst>
        </c:ser>
        <c:ser>
          <c:idx val="4"/>
          <c:order val="4"/>
          <c:tx>
            <c:strRef>
              <c:f>Nutzwertanalyse!$C$22</c:f>
              <c:strCache>
                <c:ptCount val="1"/>
                <c:pt idx="0">
                  <c:v>Beratungsinhalte und -formate</c:v>
                </c:pt>
              </c:strCache>
            </c:strRef>
          </c:tx>
          <c:spPr>
            <a:solidFill>
              <a:schemeClr val="accent5">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(Nutzwertanalyse!$I$23,Nutzwertanalyse!$M$23,Nutzwertanalyse!$Q$23,Nutzwertanalyse!$U$23,Nutzwertanalyse!$Y$23,Nutzwertanalyse!$AC$23,Nutzwertanalyse!$AG$23,Nutzwertanalyse!$AK$23)</c:f>
              <c:numCache>
                <c:formatCode>0</c:formatCode>
                <c:ptCount val="4"/>
                <c:pt idx="0">
                  <c:v>0</c:v>
                </c:pt>
                <c:pt idx="1">
                  <c:v>0</c:v>
                </c:pt>
                <c:pt idx="2">
                  <c:v>0</c:v>
                </c:pt>
                <c:pt idx="3">
                  <c:v>0</c:v>
                </c:pt>
              </c:numCache>
            </c:numRef>
          </c:val>
          <c:extLst>
            <c:ext xmlns:c16="http://schemas.microsoft.com/office/drawing/2014/chart" uri="{C3380CC4-5D6E-409C-BE32-E72D297353CC}">
              <c16:uniqueId val="{00000004-6B26-458E-952F-4A83ED6B5BEE}"/>
            </c:ext>
          </c:extLst>
        </c:ser>
        <c:ser>
          <c:idx val="5"/>
          <c:order val="5"/>
          <c:tx>
            <c:strRef>
              <c:f>Nutzwertanalyse!$C$23</c:f>
              <c:strCache>
                <c:ptCount val="1"/>
                <c:pt idx="0">
                  <c:v>Struktur und Zielorientierung</c:v>
                </c:pt>
              </c:strCache>
            </c:strRef>
          </c:tx>
          <c:spPr>
            <a:solidFill>
              <a:schemeClr val="accent6">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(Nutzwertanalyse!$I$24,Nutzwertanalyse!$M$24,Nutzwertanalyse!$Q$24,Nutzwertanalyse!$U$24,Nutzwertanalyse!$Y$24,Nutzwertanalyse!$AC$24,Nutzwertanalyse!$AG$24,Nutzwertanalyse!$AK$24)</c:f>
              <c:numCache>
                <c:formatCode>0</c:formatCode>
                <c:ptCount val="4"/>
                <c:pt idx="0">
                  <c:v>0</c:v>
                </c:pt>
                <c:pt idx="1">
                  <c:v>0</c:v>
                </c:pt>
                <c:pt idx="2">
                  <c:v>0</c:v>
                </c:pt>
                <c:pt idx="3">
                  <c:v>0</c:v>
                </c:pt>
              </c:numCache>
            </c:numRef>
          </c:val>
          <c:extLst>
            <c:ext xmlns:c16="http://schemas.microsoft.com/office/drawing/2014/chart" uri="{C3380CC4-5D6E-409C-BE32-E72D297353CC}">
              <c16:uniqueId val="{00000005-6B26-458E-952F-4A83ED6B5BEE}"/>
            </c:ext>
          </c:extLst>
        </c:ser>
        <c:ser>
          <c:idx val="6"/>
          <c:order val="6"/>
          <c:tx>
            <c:strRef>
              <c:f>Nutzwertanalyse!$C$26</c:f>
              <c:strCache>
                <c:ptCount val="1"/>
                <c:pt idx="0">
                  <c:v>Ergänzende Leistungen</c:v>
                </c:pt>
              </c:strCache>
            </c:strRef>
          </c:tx>
          <c:spPr>
            <a:solidFill>
              <a:schemeClr val="accent1">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(Nutzwertanalyse!$I$25,Nutzwertanalyse!$M$25,Nutzwertanalyse!$Q$25,Nutzwertanalyse!$U$25,Nutzwertanalyse!$Y$25,Nutzwertanalyse!$AC$25,Nutzwertanalyse!$AG$25,Nutzwertanalyse!$AK$25)</c:f>
              <c:numCache>
                <c:formatCode>0</c:formatCode>
                <c:ptCount val="4"/>
                <c:pt idx="0">
                  <c:v>0</c:v>
                </c:pt>
                <c:pt idx="1">
                  <c:v>0</c:v>
                </c:pt>
                <c:pt idx="2">
                  <c:v>0</c:v>
                </c:pt>
                <c:pt idx="3">
                  <c:v>0</c:v>
                </c:pt>
              </c:numCache>
            </c:numRef>
          </c:val>
          <c:extLst>
            <c:ext xmlns:c16="http://schemas.microsoft.com/office/drawing/2014/chart" uri="{C3380CC4-5D6E-409C-BE32-E72D297353CC}">
              <c16:uniqueId val="{00000006-6B26-458E-952F-4A83ED6B5BEE}"/>
            </c:ext>
          </c:extLst>
        </c:ser>
        <c:ser>
          <c:idx val="7"/>
          <c:order val="7"/>
          <c:tx>
            <c:strRef>
              <c:f>Nutzwertanalyse!#REF!</c:f>
              <c:strCache>
                <c:ptCount val="1"/>
                <c:pt idx="0">
                  <c:v>#REF!</c:v>
                </c:pt>
              </c:strCache>
            </c:strRef>
          </c:tx>
          <c:spPr>
            <a:solidFill>
              <a:schemeClr val="accent2">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(Nutzwertanalyse!$I$26,Nutzwertanalyse!$M$26,Nutzwertanalyse!$Q$26,Nutzwertanalyse!$U$26,Nutzwertanalyse!$Y$26,Nutzwertanalyse!$AC$26,Nutzwertanalyse!$AG$26,Nutzwertanalyse!$AK$26)</c:f>
              <c:numCache>
                <c:formatCode>0</c:formatCode>
                <c:ptCount val="4"/>
                <c:pt idx="0">
                  <c:v>0</c:v>
                </c:pt>
                <c:pt idx="1">
                  <c:v>0</c:v>
                </c:pt>
                <c:pt idx="2">
                  <c:v>0</c:v>
                </c:pt>
                <c:pt idx="3">
                  <c:v>0</c:v>
                </c:pt>
              </c:numCache>
            </c:numRef>
          </c:val>
          <c:extLst>
            <c:ext xmlns:c16="http://schemas.microsoft.com/office/drawing/2014/chart" uri="{C3380CC4-5D6E-409C-BE32-E72D297353CC}">
              <c16:uniqueId val="{00000007-6B26-458E-952F-4A83ED6B5BEE}"/>
            </c:ext>
          </c:extLst>
        </c:ser>
        <c:ser>
          <c:idx val="8"/>
          <c:order val="8"/>
          <c:tx>
            <c:strRef>
              <c:f>Nutzwertanalyse!$C$27</c:f>
              <c:strCache>
                <c:ptCount val="1"/>
                <c:pt idx="0">
                  <c:v>Qualitätssicherung</c:v>
                </c:pt>
              </c:strCache>
            </c:strRef>
          </c:tx>
          <c:spPr>
            <a:solidFill>
              <a:schemeClr val="accent3">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(Nutzwertanalyse!$I$27,Nutzwertanalyse!$M$27,Nutzwertanalyse!$Q$27,Nutzwertanalyse!$U$27,Nutzwertanalyse!$Y$27,Nutzwertanalyse!$AC$27,Nutzwertanalyse!$AG$27,Nutzwertanalyse!$AK$27)</c:f>
              <c:numCache>
                <c:formatCode>0</c:formatCode>
                <c:ptCount val="4"/>
                <c:pt idx="0">
                  <c:v>0</c:v>
                </c:pt>
                <c:pt idx="1">
                  <c:v>0</c:v>
                </c:pt>
                <c:pt idx="2">
                  <c:v>0</c:v>
                </c:pt>
                <c:pt idx="3">
                  <c:v>0</c:v>
                </c:pt>
              </c:numCache>
            </c:numRef>
          </c:val>
          <c:extLst>
            <c:ext xmlns:c16="http://schemas.microsoft.com/office/drawing/2014/chart" uri="{C3380CC4-5D6E-409C-BE32-E72D297353CC}">
              <c16:uniqueId val="{00000008-6B26-458E-952F-4A83ED6B5BEE}"/>
            </c:ext>
          </c:extLst>
        </c:ser>
        <c:ser>
          <c:idx val="9"/>
          <c:order val="9"/>
          <c:tx>
            <c:strRef>
              <c:f>Nutzwertanalyse!$C$28</c:f>
              <c:strCache>
                <c:ptCount val="1"/>
                <c:pt idx="0">
                  <c:v>Reporting</c:v>
                </c:pt>
              </c:strCache>
            </c:strRef>
          </c:tx>
          <c:spPr>
            <a:solidFill>
              <a:schemeClr val="accent4">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(Nutzwertanalyse!$I$28,Nutzwertanalyse!$M$28,Nutzwertanalyse!$Q$28,Nutzwertanalyse!$U$28,Nutzwertanalyse!$Y$28,Nutzwertanalyse!$AC$28,Nutzwertanalyse!$AG$28,Nutzwertanalyse!$AK$28)</c:f>
              <c:numCache>
                <c:formatCode>0</c:formatCode>
                <c:ptCount val="4"/>
                <c:pt idx="0">
                  <c:v>0</c:v>
                </c:pt>
                <c:pt idx="1">
                  <c:v>0</c:v>
                </c:pt>
                <c:pt idx="2">
                  <c:v>0</c:v>
                </c:pt>
                <c:pt idx="3">
                  <c:v>0</c:v>
                </c:pt>
              </c:numCache>
            </c:numRef>
          </c:val>
          <c:extLst>
            <c:ext xmlns:c16="http://schemas.microsoft.com/office/drawing/2014/chart" uri="{C3380CC4-5D6E-409C-BE32-E72D297353CC}">
              <c16:uniqueId val="{00000009-6B26-458E-952F-4A83ED6B5BEE}"/>
            </c:ext>
          </c:extLst>
        </c:ser>
        <c:dLbls>
          <c:showLegendKey val="0"/>
          <c:showVal val="0"/>
          <c:showCatName val="0"/>
          <c:showSerName val="0"/>
          <c:showPercent val="0"/>
          <c:showBubbleSize val="0"/>
        </c:dLbls>
        <c:gapWidth val="150"/>
        <c:overlap val="100"/>
        <c:axId val="363578752"/>
        <c:axId val="7884048"/>
      </c:barChart>
      <c:catAx>
        <c:axId val="36357875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2700000"/>
          <a:lstStyle/>
          <a:p>
            <a:pPr>
              <a:defRPr lang="de-DE"/>
            </a:pPr>
            <a:endParaRPr lang="de-DE"/>
          </a:p>
        </c:txPr>
        <c:crossAx val="7884048"/>
        <c:crosses val="autoZero"/>
        <c:auto val="1"/>
        <c:lblAlgn val="ctr"/>
        <c:lblOffset val="100"/>
        <c:noMultiLvlLbl val="0"/>
      </c:catAx>
      <c:valAx>
        <c:axId val="7884048"/>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vert="horz"/>
              <a:lstStyle/>
              <a:p>
                <a:pPr>
                  <a:defRPr lang="de-DE"/>
                </a:pPr>
                <a:r>
                  <a:rPr lang="de-CH"/>
                  <a:t>Gewichtete Punkte</a:t>
                </a:r>
              </a:p>
            </c:rich>
          </c:tx>
          <c:overlay val="0"/>
          <c:spPr>
            <a:noFill/>
            <a:ln>
              <a:noFill/>
            </a:ln>
            <a:effectLst/>
          </c:spPr>
        </c:title>
        <c:numFmt formatCode="0" sourceLinked="1"/>
        <c:majorTickMark val="out"/>
        <c:minorTickMark val="none"/>
        <c:tickLblPos val="nextTo"/>
        <c:spPr>
          <a:noFill/>
          <a:ln>
            <a:noFill/>
          </a:ln>
          <a:effectLst/>
        </c:spPr>
        <c:txPr>
          <a:bodyPr rot="-60000000" vert="horz"/>
          <a:lstStyle/>
          <a:p>
            <a:pPr>
              <a:defRPr lang="de-DE"/>
            </a:pPr>
            <a:endParaRPr lang="de-DE"/>
          </a:p>
        </c:txPr>
        <c:crossAx val="363578752"/>
        <c:crosses val="autoZero"/>
        <c:crossBetween val="between"/>
      </c:valAx>
      <c:spPr>
        <a:noFill/>
        <a:ln w="25400">
          <a:noFill/>
        </a:ln>
        <a:effectLst/>
      </c:spPr>
    </c:plotArea>
    <c:legend>
      <c:legendPos val="r"/>
      <c:layout>
        <c:manualLayout>
          <c:xMode val="edge"/>
          <c:yMode val="edge"/>
          <c:x val="0.74261496913580261"/>
          <c:y val="0.13622940959225782"/>
          <c:w val="0.23968827160493827"/>
          <c:h val="0.67789134637429127"/>
        </c:manualLayout>
      </c:layout>
      <c:overlay val="0"/>
      <c:spPr>
        <a:solidFill>
          <a:schemeClr val="lt1">
            <a:lumMod val="95000"/>
            <a:alpha val="39000"/>
          </a:schemeClr>
        </a:solidFill>
        <a:ln>
          <a:noFill/>
        </a:ln>
        <a:effectLst/>
      </c:spPr>
      <c:txPr>
        <a:bodyPr rot="0" vert="horz"/>
        <a:lstStyle/>
        <a:p>
          <a:pPr>
            <a:defRPr lang="de-DE"/>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400"/>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lang="de-DE"/>
            </a:pPr>
            <a:r>
              <a:rPr lang="de-CH"/>
              <a:t>Erfüllung</a:t>
            </a:r>
          </a:p>
        </c:rich>
      </c:tx>
      <c:layout>
        <c:manualLayout>
          <c:xMode val="edge"/>
          <c:yMode val="edge"/>
          <c:x val="4.2472993827160606E-3"/>
          <c:y val="6.0894444444444529E-3"/>
        </c:manualLayout>
      </c:layout>
      <c:overlay val="0"/>
      <c:spPr>
        <a:noFill/>
        <a:ln>
          <a:noFill/>
        </a:ln>
        <a:effectLst/>
      </c:spPr>
    </c:title>
    <c:autoTitleDeleted val="0"/>
    <c:plotArea>
      <c:layout>
        <c:manualLayout>
          <c:layoutTarget val="inner"/>
          <c:xMode val="edge"/>
          <c:yMode val="edge"/>
          <c:x val="9.1615895425411265E-2"/>
          <c:y val="0.12404691126905944"/>
          <c:w val="0.60061188271604971"/>
          <c:h val="0.62308722222222224"/>
        </c:manualLayout>
      </c:layout>
      <c:lineChart>
        <c:grouping val="standard"/>
        <c:varyColors val="0"/>
        <c:ser>
          <c:idx val="0"/>
          <c:order val="0"/>
          <c:tx>
            <c:strRef>
              <c:f>Nutzwertanalyse!$I$16</c:f>
              <c:strCache>
                <c:ptCount val="1"/>
                <c:pt idx="0">
                  <c:v>Anbieter A</c:v>
                </c:pt>
              </c:strCache>
            </c:strRef>
          </c:tx>
          <c:spPr>
            <a:ln w="15875" cap="rnd">
              <a:solidFill>
                <a:schemeClr val="accent1"/>
              </a:solidFill>
              <a:round/>
            </a:ln>
            <a:effectLst/>
          </c:spPr>
          <c:marker>
            <c:symbol val="circle"/>
            <c:size val="4"/>
            <c:spPr>
              <a:solidFill>
                <a:schemeClr val="accent1"/>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Nutzwertanalyse!$H$19:$H$28</c:f>
              <c:numCache>
                <c:formatCode>0</c:formatCode>
                <c:ptCount val="10"/>
                <c:pt idx="0">
                  <c:v>8</c:v>
                </c:pt>
              </c:numCache>
            </c:numRef>
          </c:val>
          <c:smooth val="0"/>
          <c:extLst>
            <c:ext xmlns:c16="http://schemas.microsoft.com/office/drawing/2014/chart" uri="{C3380CC4-5D6E-409C-BE32-E72D297353CC}">
              <c16:uniqueId val="{00000000-330D-44DB-B7B5-F197526EB2D5}"/>
            </c:ext>
          </c:extLst>
        </c:ser>
        <c:ser>
          <c:idx val="1"/>
          <c:order val="1"/>
          <c:tx>
            <c:strRef>
              <c:f>Nutzwertanalyse!$M$16</c:f>
              <c:strCache>
                <c:ptCount val="1"/>
                <c:pt idx="0">
                  <c:v>Anbieter B</c:v>
                </c:pt>
              </c:strCache>
            </c:strRef>
          </c:tx>
          <c:spPr>
            <a:ln w="15875" cap="rnd">
              <a:solidFill>
                <a:schemeClr val="accent2"/>
              </a:solidFill>
              <a:round/>
            </a:ln>
            <a:effectLst/>
          </c:spPr>
          <c:marker>
            <c:symbol val="circle"/>
            <c:size val="4"/>
            <c:spPr>
              <a:solidFill>
                <a:schemeClr val="accent2"/>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Nutzwertanalyse!$L$19:$L$28</c:f>
              <c:numCache>
                <c:formatCode>0</c:formatCode>
                <c:ptCount val="10"/>
                <c:pt idx="0">
                  <c:v>7</c:v>
                </c:pt>
              </c:numCache>
            </c:numRef>
          </c:val>
          <c:smooth val="0"/>
          <c:extLst>
            <c:ext xmlns:c16="http://schemas.microsoft.com/office/drawing/2014/chart" uri="{C3380CC4-5D6E-409C-BE32-E72D297353CC}">
              <c16:uniqueId val="{00000001-330D-44DB-B7B5-F197526EB2D5}"/>
            </c:ext>
          </c:extLst>
        </c:ser>
        <c:ser>
          <c:idx val="2"/>
          <c:order val="2"/>
          <c:tx>
            <c:strRef>
              <c:f>Nutzwertanalyse!$Q$16</c:f>
              <c:strCache>
                <c:ptCount val="1"/>
                <c:pt idx="0">
                  <c:v>Anbieter C</c:v>
                </c:pt>
              </c:strCache>
            </c:strRef>
          </c:tx>
          <c:spPr>
            <a:ln w="15875" cap="rnd">
              <a:solidFill>
                <a:schemeClr val="accent3"/>
              </a:solidFill>
              <a:round/>
            </a:ln>
            <a:effectLst/>
          </c:spPr>
          <c:marker>
            <c:symbol val="circle"/>
            <c:size val="4"/>
            <c:spPr>
              <a:solidFill>
                <a:schemeClr val="accent3"/>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Nutzwertanalyse!$P$19:$P$28</c:f>
              <c:numCache>
                <c:formatCode>0</c:formatCode>
                <c:ptCount val="10"/>
                <c:pt idx="0">
                  <c:v>10</c:v>
                </c:pt>
              </c:numCache>
            </c:numRef>
          </c:val>
          <c:smooth val="0"/>
          <c:extLst>
            <c:ext xmlns:c16="http://schemas.microsoft.com/office/drawing/2014/chart" uri="{C3380CC4-5D6E-409C-BE32-E72D297353CC}">
              <c16:uniqueId val="{00000002-330D-44DB-B7B5-F197526EB2D5}"/>
            </c:ext>
          </c:extLst>
        </c:ser>
        <c:ser>
          <c:idx val="3"/>
          <c:order val="3"/>
          <c:tx>
            <c:strRef>
              <c:f>Nutzwertanalyse!$U$16</c:f>
              <c:strCache>
                <c:ptCount val="1"/>
                <c:pt idx="0">
                  <c:v>Anbieter D</c:v>
                </c:pt>
              </c:strCache>
            </c:strRef>
          </c:tx>
          <c:spPr>
            <a:ln w="15875" cap="rnd">
              <a:solidFill>
                <a:schemeClr val="accent4"/>
              </a:solidFill>
              <a:round/>
            </a:ln>
            <a:effectLst/>
          </c:spPr>
          <c:marker>
            <c:symbol val="circle"/>
            <c:size val="4"/>
            <c:spPr>
              <a:solidFill>
                <a:schemeClr val="accent4"/>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Nutzwertanalyse!$T$19:$T$28</c:f>
              <c:numCache>
                <c:formatCode>0</c:formatCode>
                <c:ptCount val="10"/>
                <c:pt idx="0">
                  <c:v>10</c:v>
                </c:pt>
              </c:numCache>
            </c:numRef>
          </c:val>
          <c:smooth val="0"/>
          <c:extLst>
            <c:ext xmlns:c16="http://schemas.microsoft.com/office/drawing/2014/chart" uri="{C3380CC4-5D6E-409C-BE32-E72D297353CC}">
              <c16:uniqueId val="{00000003-330D-44DB-B7B5-F197526EB2D5}"/>
            </c:ext>
          </c:extLst>
        </c:ser>
        <c:ser>
          <c:idx val="4"/>
          <c:order val="4"/>
          <c:tx>
            <c:strRef>
              <c:f>Nutzwertanalyse!$Y$16</c:f>
              <c:strCache>
                <c:ptCount val="1"/>
                <c:pt idx="0">
                  <c:v>Lösung E</c:v>
                </c:pt>
              </c:strCache>
            </c:strRef>
          </c:tx>
          <c:spPr>
            <a:ln w="19050" cap="rnd">
              <a:solidFill>
                <a:schemeClr val="accent5"/>
              </a:solidFill>
              <a:round/>
            </a:ln>
            <a:effectLst/>
          </c:spPr>
          <c:marker>
            <c:symbol val="circle"/>
            <c:size val="4"/>
            <c:spPr>
              <a:solidFill>
                <a:schemeClr val="accent5"/>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Nutzwertanalyse!$X$19:$X$28</c:f>
              <c:extLst xmlns:c15="http://schemas.microsoft.com/office/drawing/2012/chart"/>
            </c:numRef>
          </c:val>
          <c:smooth val="0"/>
          <c:extLst>
            <c:ext xmlns:c16="http://schemas.microsoft.com/office/drawing/2014/chart" uri="{C3380CC4-5D6E-409C-BE32-E72D297353CC}">
              <c16:uniqueId val="{00000004-330D-44DB-B7B5-F197526EB2D5}"/>
            </c:ext>
          </c:extLst>
        </c:ser>
        <c:ser>
          <c:idx val="5"/>
          <c:order val="5"/>
          <c:tx>
            <c:strRef>
              <c:f>Nutzwertanalyse!$AC$16</c:f>
              <c:strCache>
                <c:ptCount val="1"/>
                <c:pt idx="0">
                  <c:v>Lösung F</c:v>
                </c:pt>
              </c:strCache>
            </c:strRef>
          </c:tx>
          <c:spPr>
            <a:ln w="15875" cap="rnd">
              <a:solidFill>
                <a:schemeClr val="accent6"/>
              </a:solidFill>
              <a:round/>
            </a:ln>
            <a:effectLst/>
          </c:spPr>
          <c:marker>
            <c:symbol val="circle"/>
            <c:size val="4"/>
            <c:spPr>
              <a:solidFill>
                <a:schemeClr val="accent6"/>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Nutzwertanalyse!$AB$19:$AB$28</c:f>
              <c:extLst xmlns:c15="http://schemas.microsoft.com/office/drawing/2012/chart"/>
            </c:numRef>
          </c:val>
          <c:smooth val="0"/>
          <c:extLst>
            <c:ext xmlns:c16="http://schemas.microsoft.com/office/drawing/2014/chart" uri="{C3380CC4-5D6E-409C-BE32-E72D297353CC}">
              <c16:uniqueId val="{00000005-330D-44DB-B7B5-F197526EB2D5}"/>
            </c:ext>
          </c:extLst>
        </c:ser>
        <c:ser>
          <c:idx val="6"/>
          <c:order val="6"/>
          <c:tx>
            <c:strRef>
              <c:f>Nutzwertanalyse!$AG$16</c:f>
              <c:strCache>
                <c:ptCount val="1"/>
                <c:pt idx="0">
                  <c:v>Lösung G</c:v>
                </c:pt>
              </c:strCache>
            </c:strRef>
          </c:tx>
          <c:spPr>
            <a:ln w="15875" cap="rnd">
              <a:solidFill>
                <a:schemeClr val="accent1">
                  <a:lumMod val="60000"/>
                </a:schemeClr>
              </a:solidFill>
              <a:round/>
            </a:ln>
            <a:effectLst/>
          </c:spPr>
          <c:marker>
            <c:symbol val="circle"/>
            <c:size val="4"/>
            <c:spPr>
              <a:solidFill>
                <a:schemeClr val="accent1">
                  <a:lumMod val="60000"/>
                </a:schemeClr>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Nutzwertanalyse!$AF$19:$AF$28</c:f>
              <c:extLst xmlns:c15="http://schemas.microsoft.com/office/drawing/2012/chart"/>
            </c:numRef>
          </c:val>
          <c:smooth val="0"/>
          <c:extLst>
            <c:ext xmlns:c16="http://schemas.microsoft.com/office/drawing/2014/chart" uri="{C3380CC4-5D6E-409C-BE32-E72D297353CC}">
              <c16:uniqueId val="{00000006-330D-44DB-B7B5-F197526EB2D5}"/>
            </c:ext>
          </c:extLst>
        </c:ser>
        <c:ser>
          <c:idx val="7"/>
          <c:order val="7"/>
          <c:tx>
            <c:strRef>
              <c:f>Nutzwertanalyse!$AK$16</c:f>
              <c:strCache>
                <c:ptCount val="1"/>
                <c:pt idx="0">
                  <c:v>Lösung H</c:v>
                </c:pt>
              </c:strCache>
            </c:strRef>
          </c:tx>
          <c:spPr>
            <a:ln w="15875" cap="rnd">
              <a:solidFill>
                <a:schemeClr val="accent2">
                  <a:lumMod val="60000"/>
                </a:schemeClr>
              </a:solidFill>
              <a:round/>
            </a:ln>
            <a:effectLst/>
          </c:spPr>
          <c:marker>
            <c:symbol val="circle"/>
            <c:size val="4"/>
            <c:spPr>
              <a:solidFill>
                <a:schemeClr val="accent2">
                  <a:lumMod val="60000"/>
                </a:schemeClr>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Nutzwertanalyse!$AJ$19:$AJ$28</c:f>
              <c:extLst xmlns:c15="http://schemas.microsoft.com/office/drawing/2012/chart"/>
            </c:numRef>
          </c:val>
          <c:smooth val="0"/>
          <c:extLst>
            <c:ext xmlns:c16="http://schemas.microsoft.com/office/drawing/2014/chart" uri="{C3380CC4-5D6E-409C-BE32-E72D297353CC}">
              <c16:uniqueId val="{00000007-330D-44DB-B7B5-F197526EB2D5}"/>
            </c:ext>
          </c:extLst>
        </c:ser>
        <c:dLbls>
          <c:showLegendKey val="0"/>
          <c:showVal val="0"/>
          <c:showCatName val="0"/>
          <c:showSerName val="0"/>
          <c:showPercent val="0"/>
          <c:showBubbleSize val="0"/>
        </c:dLbls>
        <c:hiLowLines>
          <c:spPr>
            <a:ln w="6350">
              <a:solidFill>
                <a:schemeClr val="dk1">
                  <a:lumMod val="35000"/>
                  <a:lumOff val="65000"/>
                </a:schemeClr>
              </a:solidFill>
              <a:prstDash val="dash"/>
            </a:ln>
            <a:effectLst/>
          </c:spPr>
        </c:hiLowLines>
        <c:marker val="1"/>
        <c:smooth val="0"/>
        <c:axId val="7880128"/>
        <c:axId val="7881304"/>
        <c:extLst/>
      </c:lineChart>
      <c:catAx>
        <c:axId val="78801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2700000" vert="horz"/>
          <a:lstStyle/>
          <a:p>
            <a:pPr>
              <a:defRPr lang="de-DE" sz="400"/>
            </a:pPr>
            <a:endParaRPr lang="de-DE"/>
          </a:p>
        </c:txPr>
        <c:crossAx val="7881304"/>
        <c:crosses val="autoZero"/>
        <c:auto val="1"/>
        <c:lblAlgn val="ctr"/>
        <c:lblOffset val="100"/>
        <c:noMultiLvlLbl val="0"/>
      </c:catAx>
      <c:valAx>
        <c:axId val="7881304"/>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vert="horz"/>
              <a:lstStyle/>
              <a:p>
                <a:pPr>
                  <a:defRPr lang="de-DE"/>
                </a:pPr>
                <a:r>
                  <a:rPr lang="de-CH"/>
                  <a:t>Punkte</a:t>
                </a:r>
              </a:p>
            </c:rich>
          </c:tx>
          <c:overlay val="0"/>
          <c:spPr>
            <a:noFill/>
            <a:ln>
              <a:noFill/>
            </a:ln>
            <a:effectLst/>
          </c:spPr>
        </c:title>
        <c:numFmt formatCode="0" sourceLinked="1"/>
        <c:majorTickMark val="out"/>
        <c:minorTickMark val="none"/>
        <c:tickLblPos val="nextTo"/>
        <c:spPr>
          <a:noFill/>
          <a:ln>
            <a:noFill/>
          </a:ln>
          <a:effectLst/>
        </c:spPr>
        <c:txPr>
          <a:bodyPr rot="-60000000" vert="horz"/>
          <a:lstStyle/>
          <a:p>
            <a:pPr>
              <a:defRPr lang="de-DE" sz="400"/>
            </a:pPr>
            <a:endParaRPr lang="de-DE"/>
          </a:p>
        </c:txPr>
        <c:crossAx val="7880128"/>
        <c:crosses val="autoZero"/>
        <c:crossBetween val="between"/>
      </c:valAx>
      <c:spPr>
        <a:noFill/>
        <a:ln>
          <a:noFill/>
        </a:ln>
        <a:effectLst/>
      </c:spPr>
    </c:plotArea>
    <c:legend>
      <c:legendPos val="r"/>
      <c:layout>
        <c:manualLayout>
          <c:xMode val="edge"/>
          <c:yMode val="edge"/>
          <c:x val="0.74752623456790124"/>
          <c:y val="0.17636277777777778"/>
          <c:w val="0.24832638888888894"/>
          <c:h val="0.63379611111111211"/>
        </c:manualLayout>
      </c:layout>
      <c:overlay val="0"/>
      <c:spPr>
        <a:solidFill>
          <a:schemeClr val="lt1">
            <a:lumMod val="95000"/>
            <a:alpha val="39000"/>
          </a:schemeClr>
        </a:solidFill>
        <a:ln>
          <a:noFill/>
        </a:ln>
        <a:effectLst/>
      </c:spPr>
      <c:txPr>
        <a:bodyPr rot="0" vert="horz"/>
        <a:lstStyle/>
        <a:p>
          <a:pPr>
            <a:defRPr lang="de-DE" sz="400"/>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500"/>
      </a:pPr>
      <a:endParaRPr lang="de-DE"/>
    </a:p>
  </c:txPr>
  <c:printSettings>
    <c:headerFooter/>
    <c:pageMargins b="0.78740157499999996" l="0.70000000000000062" r="0.70000000000000062" t="0.7874015749999999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lang="de-DE" sz="600"/>
            </a:pPr>
            <a:r>
              <a:rPr lang="de-CH" sz="600"/>
              <a:t>Erfüllung</a:t>
            </a:r>
          </a:p>
        </c:rich>
      </c:tx>
      <c:layout>
        <c:manualLayout>
          <c:xMode val="edge"/>
          <c:yMode val="edge"/>
          <c:x val="1.0579475308641988E-2"/>
          <c:y val="1.3854999999999999E-2"/>
        </c:manualLayout>
      </c:layout>
      <c:overlay val="0"/>
      <c:spPr>
        <a:noFill/>
        <a:ln>
          <a:noFill/>
        </a:ln>
        <a:effectLst/>
      </c:spPr>
    </c:title>
    <c:autoTitleDeleted val="0"/>
    <c:plotArea>
      <c:layout>
        <c:manualLayout>
          <c:layoutTarget val="inner"/>
          <c:xMode val="edge"/>
          <c:yMode val="edge"/>
          <c:x val="0.1503599537037037"/>
          <c:y val="0.18020777777777791"/>
          <c:w val="0.48503047839506241"/>
          <c:h val="0.69844388888888964"/>
        </c:manualLayout>
      </c:layout>
      <c:radarChart>
        <c:radarStyle val="marker"/>
        <c:varyColors val="0"/>
        <c:ser>
          <c:idx val="0"/>
          <c:order val="0"/>
          <c:tx>
            <c:strRef>
              <c:f>Nutzwertanalyse!$I$16</c:f>
              <c:strCache>
                <c:ptCount val="1"/>
                <c:pt idx="0">
                  <c:v>Anbieter A</c:v>
                </c:pt>
              </c:strCache>
            </c:strRef>
          </c:tx>
          <c:spPr>
            <a:ln w="15875" cap="rnd">
              <a:solidFill>
                <a:schemeClr val="accent1"/>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Nutzwertanalyse!$H$19:$H$28</c:f>
              <c:numCache>
                <c:formatCode>0</c:formatCode>
                <c:ptCount val="10"/>
                <c:pt idx="0">
                  <c:v>8</c:v>
                </c:pt>
              </c:numCache>
            </c:numRef>
          </c:val>
          <c:extLst>
            <c:ext xmlns:c16="http://schemas.microsoft.com/office/drawing/2014/chart" uri="{C3380CC4-5D6E-409C-BE32-E72D297353CC}">
              <c16:uniqueId val="{00000000-BAFC-4264-B208-A54CAB879D24}"/>
            </c:ext>
          </c:extLst>
        </c:ser>
        <c:ser>
          <c:idx val="1"/>
          <c:order val="1"/>
          <c:tx>
            <c:strRef>
              <c:f>Nutzwertanalyse!$M$16</c:f>
              <c:strCache>
                <c:ptCount val="1"/>
                <c:pt idx="0">
                  <c:v>Anbieter B</c:v>
                </c:pt>
              </c:strCache>
            </c:strRef>
          </c:tx>
          <c:spPr>
            <a:ln w="15875" cap="rnd">
              <a:solidFill>
                <a:schemeClr val="accent2"/>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Nutzwertanalyse!$L$19:$L$28</c:f>
              <c:numCache>
                <c:formatCode>0</c:formatCode>
                <c:ptCount val="10"/>
                <c:pt idx="0">
                  <c:v>7</c:v>
                </c:pt>
              </c:numCache>
            </c:numRef>
          </c:val>
          <c:extLst>
            <c:ext xmlns:c16="http://schemas.microsoft.com/office/drawing/2014/chart" uri="{C3380CC4-5D6E-409C-BE32-E72D297353CC}">
              <c16:uniqueId val="{00000001-BAFC-4264-B208-A54CAB879D24}"/>
            </c:ext>
          </c:extLst>
        </c:ser>
        <c:ser>
          <c:idx val="2"/>
          <c:order val="2"/>
          <c:tx>
            <c:strRef>
              <c:f>Nutzwertanalyse!$Q$16</c:f>
              <c:strCache>
                <c:ptCount val="1"/>
                <c:pt idx="0">
                  <c:v>Anbieter C</c:v>
                </c:pt>
              </c:strCache>
            </c:strRef>
          </c:tx>
          <c:spPr>
            <a:ln w="15875" cap="rnd">
              <a:solidFill>
                <a:schemeClr val="accent3"/>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Nutzwertanalyse!$P$19:$P$28</c:f>
              <c:numCache>
                <c:formatCode>0</c:formatCode>
                <c:ptCount val="10"/>
                <c:pt idx="0">
                  <c:v>10</c:v>
                </c:pt>
              </c:numCache>
            </c:numRef>
          </c:val>
          <c:extLst>
            <c:ext xmlns:c16="http://schemas.microsoft.com/office/drawing/2014/chart" uri="{C3380CC4-5D6E-409C-BE32-E72D297353CC}">
              <c16:uniqueId val="{00000002-BAFC-4264-B208-A54CAB879D24}"/>
            </c:ext>
          </c:extLst>
        </c:ser>
        <c:ser>
          <c:idx val="3"/>
          <c:order val="3"/>
          <c:tx>
            <c:strRef>
              <c:f>Nutzwertanalyse!$U$16</c:f>
              <c:strCache>
                <c:ptCount val="1"/>
                <c:pt idx="0">
                  <c:v>Anbieter D</c:v>
                </c:pt>
              </c:strCache>
            </c:strRef>
          </c:tx>
          <c:spPr>
            <a:ln w="15875" cap="rnd">
              <a:solidFill>
                <a:schemeClr val="accent4"/>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Nutzwertanalyse!$T$19:$T$28</c:f>
              <c:numCache>
                <c:formatCode>0</c:formatCode>
                <c:ptCount val="10"/>
                <c:pt idx="0">
                  <c:v>10</c:v>
                </c:pt>
              </c:numCache>
            </c:numRef>
          </c:val>
          <c:extLst>
            <c:ext xmlns:c16="http://schemas.microsoft.com/office/drawing/2014/chart" uri="{C3380CC4-5D6E-409C-BE32-E72D297353CC}">
              <c16:uniqueId val="{00000003-BAFC-4264-B208-A54CAB879D24}"/>
            </c:ext>
          </c:extLst>
        </c:ser>
        <c:ser>
          <c:idx val="4"/>
          <c:order val="4"/>
          <c:tx>
            <c:strRef>
              <c:f>Nutzwertanalyse!$Y$16</c:f>
              <c:strCache>
                <c:ptCount val="1"/>
                <c:pt idx="0">
                  <c:v>Lösung E</c:v>
                </c:pt>
              </c:strCache>
            </c:strRef>
          </c:tx>
          <c:spPr>
            <a:ln w="15875" cap="rnd">
              <a:solidFill>
                <a:schemeClr val="accent5"/>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Nutzwertanalyse!$X$19:$X$28</c:f>
              <c:extLst xmlns:c15="http://schemas.microsoft.com/office/drawing/2012/chart"/>
            </c:numRef>
          </c:val>
          <c:extLst>
            <c:ext xmlns:c16="http://schemas.microsoft.com/office/drawing/2014/chart" uri="{C3380CC4-5D6E-409C-BE32-E72D297353CC}">
              <c16:uniqueId val="{00000004-BAFC-4264-B208-A54CAB879D24}"/>
            </c:ext>
          </c:extLst>
        </c:ser>
        <c:ser>
          <c:idx val="5"/>
          <c:order val="5"/>
          <c:tx>
            <c:strRef>
              <c:f>Nutzwertanalyse!$AC$16</c:f>
              <c:strCache>
                <c:ptCount val="1"/>
                <c:pt idx="0">
                  <c:v>Lösung F</c:v>
                </c:pt>
              </c:strCache>
            </c:strRef>
          </c:tx>
          <c:spPr>
            <a:ln w="15875" cap="rnd">
              <a:solidFill>
                <a:schemeClr val="accent6"/>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Nutzwertanalyse!$AB$19:$AB$28</c:f>
              <c:extLst xmlns:c15="http://schemas.microsoft.com/office/drawing/2012/chart"/>
            </c:numRef>
          </c:val>
          <c:extLst>
            <c:ext xmlns:c16="http://schemas.microsoft.com/office/drawing/2014/chart" uri="{C3380CC4-5D6E-409C-BE32-E72D297353CC}">
              <c16:uniqueId val="{00000005-BAFC-4264-B208-A54CAB879D24}"/>
            </c:ext>
          </c:extLst>
        </c:ser>
        <c:ser>
          <c:idx val="6"/>
          <c:order val="6"/>
          <c:tx>
            <c:strRef>
              <c:f>Nutzwertanalyse!$AG$16</c:f>
              <c:strCache>
                <c:ptCount val="1"/>
                <c:pt idx="0">
                  <c:v>Lösung G</c:v>
                </c:pt>
              </c:strCache>
            </c:strRef>
          </c:tx>
          <c:spPr>
            <a:ln w="15875" cap="rnd">
              <a:solidFill>
                <a:schemeClr val="accent1">
                  <a:lumMod val="60000"/>
                </a:schemeClr>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Nutzwertanalyse!$AF$19:$AF$28</c:f>
              <c:extLst xmlns:c15="http://schemas.microsoft.com/office/drawing/2012/chart"/>
            </c:numRef>
          </c:val>
          <c:extLst>
            <c:ext xmlns:c16="http://schemas.microsoft.com/office/drawing/2014/chart" uri="{C3380CC4-5D6E-409C-BE32-E72D297353CC}">
              <c16:uniqueId val="{00000006-BAFC-4264-B208-A54CAB879D24}"/>
            </c:ext>
          </c:extLst>
        </c:ser>
        <c:ser>
          <c:idx val="7"/>
          <c:order val="7"/>
          <c:tx>
            <c:strRef>
              <c:f>Nutzwertanalyse!$AK$16</c:f>
              <c:strCache>
                <c:ptCount val="1"/>
                <c:pt idx="0">
                  <c:v>Lösung H</c:v>
                </c:pt>
              </c:strCache>
            </c:strRef>
          </c:tx>
          <c:spPr>
            <a:ln w="15875" cap="rnd">
              <a:solidFill>
                <a:schemeClr val="accent2">
                  <a:lumMod val="60000"/>
                </a:schemeClr>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Nutzwertanalyse!$AJ$19:$AJ$28</c:f>
              <c:extLst xmlns:c15="http://schemas.microsoft.com/office/drawing/2012/chart"/>
            </c:numRef>
          </c:val>
          <c:extLst>
            <c:ext xmlns:c16="http://schemas.microsoft.com/office/drawing/2014/chart" uri="{C3380CC4-5D6E-409C-BE32-E72D297353CC}">
              <c16:uniqueId val="{00000007-BAFC-4264-B208-A54CAB879D24}"/>
            </c:ext>
          </c:extLst>
        </c:ser>
        <c:dLbls>
          <c:showLegendKey val="0"/>
          <c:showVal val="0"/>
          <c:showCatName val="0"/>
          <c:showSerName val="0"/>
          <c:showPercent val="0"/>
          <c:showBubbleSize val="0"/>
        </c:dLbls>
        <c:axId val="7881696"/>
        <c:axId val="7882088"/>
        <c:extLst/>
      </c:radarChart>
      <c:catAx>
        <c:axId val="788169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vert="horz"/>
          <a:lstStyle/>
          <a:p>
            <a:pPr>
              <a:defRPr lang="de-DE" sz="300"/>
            </a:pPr>
            <a:endParaRPr lang="de-DE"/>
          </a:p>
        </c:txPr>
        <c:crossAx val="7882088"/>
        <c:crosses val="autoZero"/>
        <c:auto val="1"/>
        <c:lblAlgn val="ctr"/>
        <c:lblOffset val="100"/>
        <c:noMultiLvlLbl val="0"/>
      </c:catAx>
      <c:valAx>
        <c:axId val="7882088"/>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vert="horz"/>
              <a:lstStyle/>
              <a:p>
                <a:pPr>
                  <a:defRPr lang="de-DE"/>
                </a:pPr>
                <a:r>
                  <a:rPr lang="de-CH"/>
                  <a:t>Gewichtete Punkte</a:t>
                </a:r>
              </a:p>
            </c:rich>
          </c:tx>
          <c:overlay val="0"/>
          <c:spPr>
            <a:noFill/>
            <a:ln>
              <a:noFill/>
            </a:ln>
            <a:effectLst/>
          </c:spPr>
        </c:title>
        <c:numFmt formatCode="0" sourceLinked="1"/>
        <c:majorTickMark val="out"/>
        <c:minorTickMark val="none"/>
        <c:tickLblPos val="nextTo"/>
        <c:spPr>
          <a:noFill/>
          <a:ln>
            <a:noFill/>
          </a:ln>
          <a:effectLst/>
        </c:spPr>
        <c:txPr>
          <a:bodyPr rot="-60000000" vert="horz"/>
          <a:lstStyle/>
          <a:p>
            <a:pPr>
              <a:defRPr lang="de-DE" sz="400"/>
            </a:pPr>
            <a:endParaRPr lang="de-DE"/>
          </a:p>
        </c:txPr>
        <c:crossAx val="7881696"/>
        <c:crosses val="autoZero"/>
        <c:crossBetween val="between"/>
      </c:valAx>
      <c:spPr>
        <a:noFill/>
        <a:ln>
          <a:noFill/>
        </a:ln>
        <a:effectLst/>
      </c:spPr>
    </c:plotArea>
    <c:legend>
      <c:legendPos val="r"/>
      <c:layout>
        <c:manualLayout>
          <c:xMode val="edge"/>
          <c:yMode val="edge"/>
          <c:x val="0.76514081790123556"/>
          <c:y val="0.17418555555555537"/>
          <c:w val="0.2343298611111112"/>
          <c:h val="0.63927666666666672"/>
        </c:manualLayout>
      </c:layout>
      <c:overlay val="0"/>
      <c:spPr>
        <a:solidFill>
          <a:schemeClr val="lt1">
            <a:lumMod val="95000"/>
            <a:alpha val="39000"/>
          </a:schemeClr>
        </a:solidFill>
        <a:ln>
          <a:noFill/>
        </a:ln>
        <a:effectLst/>
      </c:spPr>
      <c:txPr>
        <a:bodyPr rot="0" vert="horz"/>
        <a:lstStyle/>
        <a:p>
          <a:pPr>
            <a:defRPr lang="de-DE" sz="400"/>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600"/>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lang="de-DE"/>
            </a:pPr>
            <a:r>
              <a:rPr lang="de-CH"/>
              <a:t>Gewichtete Erfüllung</a:t>
            </a:r>
          </a:p>
        </c:rich>
      </c:tx>
      <c:layout>
        <c:manualLayout>
          <c:xMode val="edge"/>
          <c:yMode val="edge"/>
          <c:x val="8.1469907407407637E-3"/>
          <c:y val="6.0894444444444529E-3"/>
        </c:manualLayout>
      </c:layout>
      <c:overlay val="0"/>
      <c:spPr>
        <a:noFill/>
        <a:ln>
          <a:noFill/>
        </a:ln>
        <a:effectLst/>
      </c:spPr>
    </c:title>
    <c:autoTitleDeleted val="0"/>
    <c:plotArea>
      <c:layout>
        <c:manualLayout>
          <c:layoutTarget val="inner"/>
          <c:xMode val="edge"/>
          <c:yMode val="edge"/>
          <c:x val="0.12840084876543237"/>
          <c:y val="0.13493298635040532"/>
          <c:w val="0.59904243827160497"/>
          <c:h val="0.60482499999999995"/>
        </c:manualLayout>
      </c:layout>
      <c:lineChart>
        <c:grouping val="standard"/>
        <c:varyColors val="0"/>
        <c:ser>
          <c:idx val="0"/>
          <c:order val="0"/>
          <c:tx>
            <c:strRef>
              <c:f>Nutzwertanalyse!$I$16</c:f>
              <c:strCache>
                <c:ptCount val="1"/>
                <c:pt idx="0">
                  <c:v>Anbieter A</c:v>
                </c:pt>
              </c:strCache>
            </c:strRef>
          </c:tx>
          <c:spPr>
            <a:ln w="15875" cap="rnd">
              <a:solidFill>
                <a:schemeClr val="accent1"/>
              </a:solidFill>
              <a:round/>
            </a:ln>
            <a:effectLst/>
          </c:spPr>
          <c:marker>
            <c:symbol val="circle"/>
            <c:size val="4"/>
            <c:spPr>
              <a:solidFill>
                <a:schemeClr val="accent1"/>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Nutzwertanalyse!$I$19:$I$28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5C4B-4299-8AB9-41904EC8CB98}"/>
            </c:ext>
          </c:extLst>
        </c:ser>
        <c:ser>
          <c:idx val="1"/>
          <c:order val="1"/>
          <c:tx>
            <c:strRef>
              <c:f>Nutzwertanalyse!$M$16</c:f>
              <c:strCache>
                <c:ptCount val="1"/>
                <c:pt idx="0">
                  <c:v>Anbieter B</c:v>
                </c:pt>
              </c:strCache>
            </c:strRef>
          </c:tx>
          <c:spPr>
            <a:ln w="15875" cap="rnd">
              <a:solidFill>
                <a:schemeClr val="accent2"/>
              </a:solidFill>
              <a:round/>
            </a:ln>
            <a:effectLst/>
          </c:spPr>
          <c:marker>
            <c:symbol val="circle"/>
            <c:size val="4"/>
            <c:spPr>
              <a:solidFill>
                <a:schemeClr val="accent2"/>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Nutzwertanalyse!$M$19:$M$28</c:f>
              <c:numCache>
                <c:formatCode>0</c:formatCode>
                <c:ptCount val="10"/>
                <c:pt idx="0">
                  <c:v>210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5C4B-4299-8AB9-41904EC8CB98}"/>
            </c:ext>
          </c:extLst>
        </c:ser>
        <c:ser>
          <c:idx val="2"/>
          <c:order val="2"/>
          <c:tx>
            <c:strRef>
              <c:f>Nutzwertanalyse!$Q$16</c:f>
              <c:strCache>
                <c:ptCount val="1"/>
                <c:pt idx="0">
                  <c:v>Anbieter C</c:v>
                </c:pt>
              </c:strCache>
            </c:strRef>
          </c:tx>
          <c:spPr>
            <a:ln w="15875" cap="rnd">
              <a:solidFill>
                <a:schemeClr val="accent3"/>
              </a:solidFill>
              <a:round/>
            </a:ln>
            <a:effectLst/>
          </c:spPr>
          <c:marker>
            <c:symbol val="circle"/>
            <c:size val="4"/>
            <c:spPr>
              <a:solidFill>
                <a:schemeClr val="accent3"/>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Nutzwertanalyse!$Q$19:$Q$28</c:f>
              <c:numCache>
                <c:formatCode>0</c:formatCode>
                <c:ptCount val="10"/>
                <c:pt idx="0">
                  <c:v>300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5C4B-4299-8AB9-41904EC8CB98}"/>
            </c:ext>
          </c:extLst>
        </c:ser>
        <c:ser>
          <c:idx val="3"/>
          <c:order val="3"/>
          <c:tx>
            <c:strRef>
              <c:f>Nutzwertanalyse!$U$16</c:f>
              <c:strCache>
                <c:ptCount val="1"/>
                <c:pt idx="0">
                  <c:v>Anbieter D</c:v>
                </c:pt>
              </c:strCache>
            </c:strRef>
          </c:tx>
          <c:spPr>
            <a:ln w="15875" cap="rnd">
              <a:solidFill>
                <a:schemeClr val="accent4"/>
              </a:solidFill>
              <a:round/>
            </a:ln>
            <a:effectLst/>
          </c:spPr>
          <c:marker>
            <c:symbol val="circle"/>
            <c:size val="4"/>
            <c:spPr>
              <a:solidFill>
                <a:schemeClr val="accent4"/>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Nutzwertanalyse!$U$19:$U$28</c:f>
              <c:numCache>
                <c:formatCode>0</c:formatCode>
                <c:ptCount val="10"/>
                <c:pt idx="0">
                  <c:v>300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5C4B-4299-8AB9-41904EC8CB98}"/>
            </c:ext>
          </c:extLst>
        </c:ser>
        <c:ser>
          <c:idx val="4"/>
          <c:order val="4"/>
          <c:tx>
            <c:strRef>
              <c:f>Nutzwertanalyse!$Y$16</c:f>
              <c:strCache>
                <c:ptCount val="1"/>
                <c:pt idx="0">
                  <c:v>Lösung E</c:v>
                </c:pt>
              </c:strCache>
            </c:strRef>
          </c:tx>
          <c:spPr>
            <a:ln w="15875" cap="rnd">
              <a:solidFill>
                <a:schemeClr val="accent5"/>
              </a:solidFill>
              <a:round/>
            </a:ln>
            <a:effectLst/>
          </c:spPr>
          <c:marker>
            <c:symbol val="circle"/>
            <c:size val="4"/>
            <c:spPr>
              <a:solidFill>
                <a:schemeClr val="accent5"/>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Nutzwertanalyse!$Y$19:$Y$28</c:f>
              <c:extLst xmlns:c15="http://schemas.microsoft.com/office/drawing/2012/chart"/>
            </c:numRef>
          </c:val>
          <c:smooth val="0"/>
          <c:extLst>
            <c:ext xmlns:c16="http://schemas.microsoft.com/office/drawing/2014/chart" uri="{C3380CC4-5D6E-409C-BE32-E72D297353CC}">
              <c16:uniqueId val="{00000004-5C4B-4299-8AB9-41904EC8CB98}"/>
            </c:ext>
          </c:extLst>
        </c:ser>
        <c:ser>
          <c:idx val="5"/>
          <c:order val="5"/>
          <c:tx>
            <c:strRef>
              <c:f>Nutzwertanalyse!$AC$16</c:f>
              <c:strCache>
                <c:ptCount val="1"/>
                <c:pt idx="0">
                  <c:v>Lösung F</c:v>
                </c:pt>
              </c:strCache>
            </c:strRef>
          </c:tx>
          <c:spPr>
            <a:ln w="15875" cap="rnd">
              <a:solidFill>
                <a:schemeClr val="accent6"/>
              </a:solidFill>
              <a:round/>
            </a:ln>
            <a:effectLst/>
          </c:spPr>
          <c:marker>
            <c:symbol val="circle"/>
            <c:size val="4"/>
            <c:spPr>
              <a:solidFill>
                <a:schemeClr val="accent6"/>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Nutzwertanalyse!$AC$19:$AC$28</c:f>
              <c:extLst xmlns:c15="http://schemas.microsoft.com/office/drawing/2012/chart"/>
            </c:numRef>
          </c:val>
          <c:smooth val="0"/>
          <c:extLst>
            <c:ext xmlns:c16="http://schemas.microsoft.com/office/drawing/2014/chart" uri="{C3380CC4-5D6E-409C-BE32-E72D297353CC}">
              <c16:uniqueId val="{00000005-5C4B-4299-8AB9-41904EC8CB98}"/>
            </c:ext>
          </c:extLst>
        </c:ser>
        <c:ser>
          <c:idx val="6"/>
          <c:order val="6"/>
          <c:tx>
            <c:strRef>
              <c:f>Nutzwertanalyse!$AG$16</c:f>
              <c:strCache>
                <c:ptCount val="1"/>
                <c:pt idx="0">
                  <c:v>Lösung G</c:v>
                </c:pt>
              </c:strCache>
            </c:strRef>
          </c:tx>
          <c:spPr>
            <a:ln w="15875" cap="rnd">
              <a:solidFill>
                <a:schemeClr val="accent1">
                  <a:lumMod val="60000"/>
                </a:schemeClr>
              </a:solidFill>
              <a:round/>
            </a:ln>
            <a:effectLst/>
          </c:spPr>
          <c:marker>
            <c:symbol val="circle"/>
            <c:size val="4"/>
            <c:spPr>
              <a:solidFill>
                <a:schemeClr val="accent1">
                  <a:lumMod val="60000"/>
                </a:schemeClr>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Nutzwertanalyse!$AG$19:$AG$28</c:f>
              <c:extLst xmlns:c15="http://schemas.microsoft.com/office/drawing/2012/chart"/>
            </c:numRef>
          </c:val>
          <c:smooth val="0"/>
          <c:extLst>
            <c:ext xmlns:c16="http://schemas.microsoft.com/office/drawing/2014/chart" uri="{C3380CC4-5D6E-409C-BE32-E72D297353CC}">
              <c16:uniqueId val="{00000006-5C4B-4299-8AB9-41904EC8CB98}"/>
            </c:ext>
          </c:extLst>
        </c:ser>
        <c:ser>
          <c:idx val="7"/>
          <c:order val="7"/>
          <c:tx>
            <c:strRef>
              <c:f>Nutzwertanalyse!$AK$16</c:f>
              <c:strCache>
                <c:ptCount val="1"/>
                <c:pt idx="0">
                  <c:v>Lösung H</c:v>
                </c:pt>
              </c:strCache>
            </c:strRef>
          </c:tx>
          <c:spPr>
            <a:ln w="15875" cap="rnd">
              <a:solidFill>
                <a:schemeClr val="accent2">
                  <a:lumMod val="60000"/>
                </a:schemeClr>
              </a:solidFill>
              <a:round/>
            </a:ln>
            <a:effectLst/>
          </c:spPr>
          <c:marker>
            <c:symbol val="circle"/>
            <c:size val="4"/>
            <c:spPr>
              <a:solidFill>
                <a:schemeClr val="accent2">
                  <a:lumMod val="60000"/>
                </a:schemeClr>
              </a:solidFill>
              <a:ln>
                <a:noFill/>
              </a:ln>
              <a:effectLst/>
            </c:spPr>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Nutzwertanalyse!$AK$19:$AK$28</c:f>
              <c:extLst xmlns:c15="http://schemas.microsoft.com/office/drawing/2012/chart"/>
            </c:numRef>
          </c:val>
          <c:smooth val="0"/>
          <c:extLst>
            <c:ext xmlns:c16="http://schemas.microsoft.com/office/drawing/2014/chart" uri="{C3380CC4-5D6E-409C-BE32-E72D297353CC}">
              <c16:uniqueId val="{00000007-5C4B-4299-8AB9-41904EC8CB98}"/>
            </c:ext>
          </c:extLst>
        </c:ser>
        <c:dLbls>
          <c:showLegendKey val="0"/>
          <c:showVal val="0"/>
          <c:showCatName val="0"/>
          <c:showSerName val="0"/>
          <c:showPercent val="0"/>
          <c:showBubbleSize val="0"/>
        </c:dLbls>
        <c:hiLowLines>
          <c:spPr>
            <a:ln w="6350">
              <a:solidFill>
                <a:schemeClr val="dk1">
                  <a:lumMod val="35000"/>
                  <a:lumOff val="65000"/>
                </a:schemeClr>
              </a:solidFill>
              <a:prstDash val="dash"/>
            </a:ln>
            <a:effectLst/>
          </c:spPr>
        </c:hiLowLines>
        <c:marker val="1"/>
        <c:smooth val="0"/>
        <c:axId val="7886400"/>
        <c:axId val="7883264"/>
        <c:extLst/>
      </c:lineChart>
      <c:catAx>
        <c:axId val="78864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2700000" vert="horz"/>
          <a:lstStyle/>
          <a:p>
            <a:pPr>
              <a:defRPr lang="de-DE" sz="400"/>
            </a:pPr>
            <a:endParaRPr lang="de-DE"/>
          </a:p>
        </c:txPr>
        <c:crossAx val="7883264"/>
        <c:crosses val="autoZero"/>
        <c:auto val="1"/>
        <c:lblAlgn val="ctr"/>
        <c:lblOffset val="100"/>
        <c:noMultiLvlLbl val="0"/>
      </c:catAx>
      <c:valAx>
        <c:axId val="7883264"/>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vert="horz"/>
              <a:lstStyle/>
              <a:p>
                <a:pPr>
                  <a:defRPr lang="de-DE"/>
                </a:pPr>
                <a:r>
                  <a:rPr lang="de-CH"/>
                  <a:t>Gewichtete Punkte</a:t>
                </a:r>
              </a:p>
            </c:rich>
          </c:tx>
          <c:overlay val="0"/>
          <c:spPr>
            <a:noFill/>
            <a:ln>
              <a:noFill/>
            </a:ln>
            <a:effectLst/>
          </c:spPr>
        </c:title>
        <c:numFmt formatCode="0" sourceLinked="1"/>
        <c:majorTickMark val="out"/>
        <c:minorTickMark val="none"/>
        <c:tickLblPos val="nextTo"/>
        <c:spPr>
          <a:noFill/>
          <a:ln>
            <a:noFill/>
          </a:ln>
          <a:effectLst/>
        </c:spPr>
        <c:txPr>
          <a:bodyPr rot="-60000000" vert="horz"/>
          <a:lstStyle/>
          <a:p>
            <a:pPr>
              <a:defRPr lang="de-DE" sz="400"/>
            </a:pPr>
            <a:endParaRPr lang="de-DE"/>
          </a:p>
        </c:txPr>
        <c:crossAx val="7886400"/>
        <c:crosses val="autoZero"/>
        <c:crossBetween val="between"/>
      </c:valAx>
      <c:spPr>
        <a:noFill/>
        <a:ln>
          <a:noFill/>
        </a:ln>
        <a:effectLst/>
      </c:spPr>
    </c:plotArea>
    <c:legend>
      <c:legendPos val="r"/>
      <c:layout>
        <c:manualLayout>
          <c:xMode val="edge"/>
          <c:yMode val="edge"/>
          <c:x val="0.74580555555555672"/>
          <c:y val="0.12636833333333344"/>
          <c:w val="0.25322608024691357"/>
          <c:h val="0.77490722222222264"/>
        </c:manualLayout>
      </c:layout>
      <c:overlay val="0"/>
      <c:spPr>
        <a:solidFill>
          <a:schemeClr val="lt1">
            <a:lumMod val="95000"/>
            <a:alpha val="39000"/>
          </a:schemeClr>
        </a:solidFill>
        <a:ln>
          <a:noFill/>
        </a:ln>
        <a:effectLst/>
      </c:spPr>
      <c:txPr>
        <a:bodyPr rot="0" vert="horz"/>
        <a:lstStyle/>
        <a:p>
          <a:pPr>
            <a:defRPr lang="de-DE" sz="400"/>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500"/>
      </a:pPr>
      <a:endParaRPr lang="de-DE"/>
    </a:p>
  </c:txPr>
  <c:printSettings>
    <c:headerFooter/>
    <c:pageMargins b="0.78740157499999996" l="0.70000000000000062" r="0.70000000000000062" t="0.7874015749999999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lang="de-DE" sz="600"/>
            </a:pPr>
            <a:r>
              <a:rPr lang="de-CH" sz="600"/>
              <a:t>Gewichtete Erfüllung</a:t>
            </a:r>
          </a:p>
        </c:rich>
      </c:tx>
      <c:layout>
        <c:manualLayout>
          <c:xMode val="edge"/>
          <c:yMode val="edge"/>
          <c:x val="8.3668981481481528E-3"/>
          <c:y val="1.054833333333334E-2"/>
        </c:manualLayout>
      </c:layout>
      <c:overlay val="0"/>
      <c:spPr>
        <a:noFill/>
        <a:ln>
          <a:noFill/>
        </a:ln>
        <a:effectLst/>
      </c:spPr>
    </c:title>
    <c:autoTitleDeleted val="0"/>
    <c:plotArea>
      <c:layout>
        <c:manualLayout>
          <c:layoutTarget val="inner"/>
          <c:xMode val="edge"/>
          <c:yMode val="edge"/>
          <c:x val="0.16469483024691356"/>
          <c:y val="0.21901166666666674"/>
          <c:w val="0.43995756172839556"/>
          <c:h val="0.63353888888888965"/>
        </c:manualLayout>
      </c:layout>
      <c:radarChart>
        <c:radarStyle val="marker"/>
        <c:varyColors val="0"/>
        <c:ser>
          <c:idx val="0"/>
          <c:order val="0"/>
          <c:tx>
            <c:strRef>
              <c:f>Nutzwertanalyse!$I$16</c:f>
              <c:strCache>
                <c:ptCount val="1"/>
                <c:pt idx="0">
                  <c:v>Anbieter A</c:v>
                </c:pt>
              </c:strCache>
            </c:strRef>
          </c:tx>
          <c:spPr>
            <a:ln w="15875" cap="rnd">
              <a:solidFill>
                <a:schemeClr val="accent1"/>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Nutzwertanalyse!$I$19:$I$28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B28-434D-835B-0033CA13BA3B}"/>
            </c:ext>
          </c:extLst>
        </c:ser>
        <c:ser>
          <c:idx val="1"/>
          <c:order val="1"/>
          <c:tx>
            <c:strRef>
              <c:f>Nutzwertanalyse!$M$16</c:f>
              <c:strCache>
                <c:ptCount val="1"/>
                <c:pt idx="0">
                  <c:v>Anbieter B</c:v>
                </c:pt>
              </c:strCache>
            </c:strRef>
          </c:tx>
          <c:spPr>
            <a:ln w="15875" cap="rnd">
              <a:solidFill>
                <a:schemeClr val="accent2"/>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Nutzwertanalyse!$M$19:$M$28</c:f>
              <c:numCache>
                <c:formatCode>0</c:formatCode>
                <c:ptCount val="10"/>
                <c:pt idx="0">
                  <c:v>210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28-434D-835B-0033CA13BA3B}"/>
            </c:ext>
          </c:extLst>
        </c:ser>
        <c:ser>
          <c:idx val="2"/>
          <c:order val="2"/>
          <c:tx>
            <c:strRef>
              <c:f>Nutzwertanalyse!$Q$16</c:f>
              <c:strCache>
                <c:ptCount val="1"/>
                <c:pt idx="0">
                  <c:v>Anbieter C</c:v>
                </c:pt>
              </c:strCache>
            </c:strRef>
          </c:tx>
          <c:spPr>
            <a:ln w="15875" cap="rnd">
              <a:solidFill>
                <a:schemeClr val="accent3"/>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Nutzwertanalyse!$Q$19:$Q$28</c:f>
              <c:numCache>
                <c:formatCode>0</c:formatCode>
                <c:ptCount val="10"/>
                <c:pt idx="0">
                  <c:v>300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B28-434D-835B-0033CA13BA3B}"/>
            </c:ext>
          </c:extLst>
        </c:ser>
        <c:ser>
          <c:idx val="3"/>
          <c:order val="3"/>
          <c:tx>
            <c:strRef>
              <c:f>Nutzwertanalyse!$U$16</c:f>
              <c:strCache>
                <c:ptCount val="1"/>
                <c:pt idx="0">
                  <c:v>Anbieter D</c:v>
                </c:pt>
              </c:strCache>
            </c:strRef>
          </c:tx>
          <c:spPr>
            <a:ln w="15875" cap="rnd">
              <a:solidFill>
                <a:schemeClr val="accent4"/>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strRef>
          </c:cat>
          <c:val>
            <c:numRef>
              <c:f>Nutzwertanalyse!$U$19:$U$28</c:f>
              <c:numCache>
                <c:formatCode>0</c:formatCode>
                <c:ptCount val="10"/>
                <c:pt idx="0">
                  <c:v>300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B28-434D-835B-0033CA13BA3B}"/>
            </c:ext>
          </c:extLst>
        </c:ser>
        <c:ser>
          <c:idx val="4"/>
          <c:order val="4"/>
          <c:tx>
            <c:strRef>
              <c:f>Nutzwertanalyse!$Y$16</c:f>
              <c:strCache>
                <c:ptCount val="1"/>
                <c:pt idx="0">
                  <c:v>Lösung E</c:v>
                </c:pt>
              </c:strCache>
            </c:strRef>
          </c:tx>
          <c:spPr>
            <a:ln w="31750" cap="rnd">
              <a:solidFill>
                <a:schemeClr val="accent5"/>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Nutzwertanalyse!$Y$19:$Y$28</c:f>
              <c:extLst xmlns:c15="http://schemas.microsoft.com/office/drawing/2012/chart"/>
            </c:numRef>
          </c:val>
          <c:extLst>
            <c:ext xmlns:c16="http://schemas.microsoft.com/office/drawing/2014/chart" uri="{C3380CC4-5D6E-409C-BE32-E72D297353CC}">
              <c16:uniqueId val="{00000004-1B28-434D-835B-0033CA13BA3B}"/>
            </c:ext>
          </c:extLst>
        </c:ser>
        <c:ser>
          <c:idx val="5"/>
          <c:order val="5"/>
          <c:tx>
            <c:strRef>
              <c:f>Nutzwertanalyse!$AC$16</c:f>
              <c:strCache>
                <c:ptCount val="1"/>
                <c:pt idx="0">
                  <c:v>Lösung F</c:v>
                </c:pt>
              </c:strCache>
            </c:strRef>
          </c:tx>
          <c:spPr>
            <a:ln w="15875" cap="rnd">
              <a:solidFill>
                <a:schemeClr val="accent6"/>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Nutzwertanalyse!$AC$19:$AC$28</c:f>
              <c:extLst xmlns:c15="http://schemas.microsoft.com/office/drawing/2012/chart"/>
            </c:numRef>
          </c:val>
          <c:extLst>
            <c:ext xmlns:c16="http://schemas.microsoft.com/office/drawing/2014/chart" uri="{C3380CC4-5D6E-409C-BE32-E72D297353CC}">
              <c16:uniqueId val="{00000005-1B28-434D-835B-0033CA13BA3B}"/>
            </c:ext>
          </c:extLst>
        </c:ser>
        <c:ser>
          <c:idx val="6"/>
          <c:order val="6"/>
          <c:tx>
            <c:strRef>
              <c:f>Nutzwertanalyse!$AG$16</c:f>
              <c:strCache>
                <c:ptCount val="1"/>
                <c:pt idx="0">
                  <c:v>Lösung G</c:v>
                </c:pt>
              </c:strCache>
            </c:strRef>
          </c:tx>
          <c:spPr>
            <a:ln w="15875" cap="rnd">
              <a:solidFill>
                <a:schemeClr val="accent1">
                  <a:lumMod val="60000"/>
                </a:schemeClr>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Nutzwertanalyse!$AG$19:$AG$28</c:f>
              <c:extLst xmlns:c15="http://schemas.microsoft.com/office/drawing/2012/chart"/>
            </c:numRef>
          </c:val>
          <c:extLst>
            <c:ext xmlns:c16="http://schemas.microsoft.com/office/drawing/2014/chart" uri="{C3380CC4-5D6E-409C-BE32-E72D297353CC}">
              <c16:uniqueId val="{00000006-1B28-434D-835B-0033CA13BA3B}"/>
            </c:ext>
          </c:extLst>
        </c:ser>
        <c:ser>
          <c:idx val="7"/>
          <c:order val="7"/>
          <c:tx>
            <c:strRef>
              <c:f>Nutzwertanalyse!$AK$16</c:f>
              <c:strCache>
                <c:ptCount val="1"/>
                <c:pt idx="0">
                  <c:v>Lösung H</c:v>
                </c:pt>
              </c:strCache>
            </c:strRef>
          </c:tx>
          <c:spPr>
            <a:ln w="15875" cap="rnd">
              <a:solidFill>
                <a:schemeClr val="accent2">
                  <a:lumMod val="60000"/>
                </a:schemeClr>
              </a:solidFill>
              <a:round/>
            </a:ln>
            <a:effectLst/>
          </c:spPr>
          <c:marker>
            <c:symbol val="none"/>
          </c:marker>
          <c:cat>
            <c:strRef>
              <c:f>Nutzwertanalyse!$C$19:$C$28</c:f>
              <c:strCache>
                <c:ptCount val="10"/>
                <c:pt idx="0">
                  <c:v>Angebot</c:v>
                </c:pt>
                <c:pt idx="1">
                  <c:v>Erfahrung  &amp; Referenzprojekte</c:v>
                </c:pt>
                <c:pt idx="2">
                  <c:v>Kapazitäten am Standort</c:v>
                </c:pt>
                <c:pt idx="3">
                  <c:v>Beratungsinhalte und -formate</c:v>
                </c:pt>
                <c:pt idx="4">
                  <c:v>Struktur und Zielorientierung</c:v>
                </c:pt>
                <c:pt idx="5">
                  <c:v>Beratungsmaterialien und -unterlagen</c:v>
                </c:pt>
                <c:pt idx="6">
                  <c:v>Individualität</c:v>
                </c:pt>
                <c:pt idx="7">
                  <c:v>Ergänzende Leistungen</c:v>
                </c:pt>
                <c:pt idx="8">
                  <c:v>Qualitätssicherung</c:v>
                </c:pt>
                <c:pt idx="9">
                  <c:v>Reporting</c:v>
                </c:pt>
              </c:strCache>
              <c:extLst xmlns:c15="http://schemas.microsoft.com/office/drawing/2012/chart"/>
            </c:strRef>
          </c:cat>
          <c:val>
            <c:numRef>
              <c:f>Nutzwertanalyse!$AK$19:$AK$28</c:f>
              <c:extLst xmlns:c15="http://schemas.microsoft.com/office/drawing/2012/chart"/>
            </c:numRef>
          </c:val>
          <c:extLst>
            <c:ext xmlns:c16="http://schemas.microsoft.com/office/drawing/2014/chart" uri="{C3380CC4-5D6E-409C-BE32-E72D297353CC}">
              <c16:uniqueId val="{00000007-1B28-434D-835B-0033CA13BA3B}"/>
            </c:ext>
          </c:extLst>
        </c:ser>
        <c:dLbls>
          <c:showLegendKey val="0"/>
          <c:showVal val="0"/>
          <c:showCatName val="0"/>
          <c:showSerName val="0"/>
          <c:showPercent val="0"/>
          <c:showBubbleSize val="0"/>
        </c:dLbls>
        <c:axId val="7886792"/>
        <c:axId val="7885616"/>
        <c:extLst/>
      </c:radarChart>
      <c:catAx>
        <c:axId val="788679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vert="horz"/>
          <a:lstStyle/>
          <a:p>
            <a:pPr>
              <a:defRPr lang="de-DE" sz="300"/>
            </a:pPr>
            <a:endParaRPr lang="de-DE"/>
          </a:p>
        </c:txPr>
        <c:crossAx val="7885616"/>
        <c:crosses val="autoZero"/>
        <c:auto val="1"/>
        <c:lblAlgn val="ctr"/>
        <c:lblOffset val="100"/>
        <c:noMultiLvlLbl val="0"/>
      </c:catAx>
      <c:valAx>
        <c:axId val="7885616"/>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vert="horz"/>
              <a:lstStyle/>
              <a:p>
                <a:pPr>
                  <a:defRPr lang="de-DE"/>
                </a:pPr>
                <a:r>
                  <a:rPr lang="de-CH"/>
                  <a:t>Gewichtete Punkte</a:t>
                </a:r>
              </a:p>
            </c:rich>
          </c:tx>
          <c:overlay val="0"/>
          <c:spPr>
            <a:noFill/>
            <a:ln>
              <a:noFill/>
            </a:ln>
            <a:effectLst/>
          </c:spPr>
        </c:title>
        <c:numFmt formatCode="0" sourceLinked="1"/>
        <c:majorTickMark val="out"/>
        <c:minorTickMark val="none"/>
        <c:tickLblPos val="nextTo"/>
        <c:spPr>
          <a:noFill/>
          <a:ln>
            <a:noFill/>
          </a:ln>
          <a:effectLst/>
        </c:spPr>
        <c:txPr>
          <a:bodyPr rot="-60000000" vert="horz"/>
          <a:lstStyle/>
          <a:p>
            <a:pPr>
              <a:defRPr lang="de-DE" sz="400"/>
            </a:pPr>
            <a:endParaRPr lang="de-DE"/>
          </a:p>
        </c:txPr>
        <c:crossAx val="7886792"/>
        <c:crosses val="autoZero"/>
        <c:crossBetween val="between"/>
      </c:valAx>
      <c:spPr>
        <a:noFill/>
        <a:ln w="3175">
          <a:noFill/>
        </a:ln>
        <a:effectLst/>
      </c:spPr>
    </c:plotArea>
    <c:legend>
      <c:legendPos val="r"/>
      <c:layout>
        <c:manualLayout>
          <c:xMode val="edge"/>
          <c:yMode val="edge"/>
          <c:x val="0.72254359567901261"/>
          <c:y val="0.20946333333333381"/>
          <c:w val="0.26302546296296364"/>
          <c:h val="0.62674055555555708"/>
        </c:manualLayout>
      </c:layout>
      <c:overlay val="0"/>
      <c:spPr>
        <a:solidFill>
          <a:schemeClr val="lt1">
            <a:lumMod val="95000"/>
            <a:alpha val="39000"/>
          </a:schemeClr>
        </a:solidFill>
        <a:ln>
          <a:noFill/>
        </a:ln>
        <a:effectLst/>
      </c:spPr>
      <c:txPr>
        <a:bodyPr rot="0" vert="horz"/>
        <a:lstStyle/>
        <a:p>
          <a:pPr>
            <a:defRPr lang="de-DE" sz="400"/>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700"/>
      </a:pPr>
      <a:endParaRPr lang="de-DE"/>
    </a:p>
  </c:txPr>
  <c:printSettings>
    <c:headerFooter/>
    <c:pageMargins b="0.78740157499999996" l="0.70000000000000062" r="0.70000000000000062" t="0.7874015749999999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lang="de-DE" sz="600"/>
            </a:pPr>
            <a:r>
              <a:rPr lang="de-CH" sz="600"/>
              <a:t>Erfüllung</a:t>
            </a:r>
          </a:p>
        </c:rich>
      </c:tx>
      <c:layout>
        <c:manualLayout>
          <c:xMode val="edge"/>
          <c:yMode val="edge"/>
          <c:x val="1.5771604938271417E-3"/>
          <c:y val="5.6663173604451274E-3"/>
        </c:manualLayout>
      </c:layout>
      <c:overlay val="0"/>
      <c:spPr>
        <a:noFill/>
        <a:ln>
          <a:noFill/>
        </a:ln>
        <a:effectLst/>
      </c:spPr>
    </c:title>
    <c:autoTitleDeleted val="0"/>
    <c:plotArea>
      <c:layout>
        <c:manualLayout>
          <c:layoutTarget val="inner"/>
          <c:xMode val="edge"/>
          <c:yMode val="edge"/>
          <c:x val="0.12353001606586844"/>
          <c:y val="0.14057557336186"/>
          <c:w val="0.59052199074073963"/>
          <c:h val="0.60479242209230444"/>
        </c:manualLayout>
      </c:layout>
      <c:barChart>
        <c:barDir val="col"/>
        <c:grouping val="stacked"/>
        <c:varyColors val="0"/>
        <c:ser>
          <c:idx val="0"/>
          <c:order val="0"/>
          <c:tx>
            <c:strRef>
              <c:f>Nutzwertanalyse!$C$19</c:f>
              <c:strCache>
                <c:ptCount val="1"/>
                <c:pt idx="0">
                  <c:v>Angebot</c:v>
                </c:pt>
              </c:strCache>
            </c:strRef>
          </c:tx>
          <c:spPr>
            <a:solidFill>
              <a:schemeClr val="accent1">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(Nutzwertanalyse!$H$19,Nutzwertanalyse!$L$19,Nutzwertanalyse!$P$19,Nutzwertanalyse!$T$19,Nutzwertanalyse!$X$19,Nutzwertanalyse!$AB$19,Nutzwertanalyse!$AF$19,Nutzwertanalyse!$AJ$19)</c:f>
              <c:numCache>
                <c:formatCode>0</c:formatCode>
                <c:ptCount val="4"/>
                <c:pt idx="0">
                  <c:v>8</c:v>
                </c:pt>
                <c:pt idx="1">
                  <c:v>7</c:v>
                </c:pt>
                <c:pt idx="2">
                  <c:v>10</c:v>
                </c:pt>
                <c:pt idx="3">
                  <c:v>10</c:v>
                </c:pt>
              </c:numCache>
            </c:numRef>
          </c:val>
          <c:extLst>
            <c:ext xmlns:c16="http://schemas.microsoft.com/office/drawing/2014/chart" uri="{C3380CC4-5D6E-409C-BE32-E72D297353CC}">
              <c16:uniqueId val="{00000000-AD74-4EDD-80CD-D899C2A6D70B}"/>
            </c:ext>
          </c:extLst>
        </c:ser>
        <c:ser>
          <c:idx val="1"/>
          <c:order val="1"/>
          <c:tx>
            <c:strRef>
              <c:f>Nutzwertanalyse!$C$20</c:f>
              <c:strCache>
                <c:ptCount val="1"/>
                <c:pt idx="0">
                  <c:v>Erfahrung  &amp; Referenzprojekte</c:v>
                </c:pt>
              </c:strCache>
            </c:strRef>
          </c:tx>
          <c:spPr>
            <a:solidFill>
              <a:schemeClr val="accent2">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(Nutzwertanalyse!$H$20,Nutzwertanalyse!$L$20,Nutzwertanalyse!$P$20,Nutzwertanalyse!$T$20,Nutzwertanalyse!$X$20,Nutzwertanalyse!$AB$20,Nutzwertanalyse!$AF$20,Nutzwertanalyse!$AJ$20)</c:f>
              <c:numCache>
                <c:formatCode>0</c:formatCode>
                <c:ptCount val="4"/>
              </c:numCache>
            </c:numRef>
          </c:val>
          <c:extLst>
            <c:ext xmlns:c16="http://schemas.microsoft.com/office/drawing/2014/chart" uri="{C3380CC4-5D6E-409C-BE32-E72D297353CC}">
              <c16:uniqueId val="{00000001-AD74-4EDD-80CD-D899C2A6D70B}"/>
            </c:ext>
          </c:extLst>
        </c:ser>
        <c:ser>
          <c:idx val="2"/>
          <c:order val="2"/>
          <c:tx>
            <c:strRef>
              <c:f>Nutzwertanalyse!$C$21</c:f>
              <c:strCache>
                <c:ptCount val="1"/>
                <c:pt idx="0">
                  <c:v>Kapazitäten am Standort</c:v>
                </c:pt>
              </c:strCache>
            </c:strRef>
          </c:tx>
          <c:spPr>
            <a:solidFill>
              <a:schemeClr val="accent3">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(Nutzwertanalyse!$H$21,Nutzwertanalyse!$L$21,Nutzwertanalyse!$P$21,Nutzwertanalyse!$T$21,Nutzwertanalyse!$X$21,Nutzwertanalyse!$AB$21,Nutzwertanalyse!$AF$21,Nutzwertanalyse!$AJ$21)</c:f>
              <c:numCache>
                <c:formatCode>0</c:formatCode>
                <c:ptCount val="4"/>
              </c:numCache>
            </c:numRef>
          </c:val>
          <c:extLst>
            <c:ext xmlns:c16="http://schemas.microsoft.com/office/drawing/2014/chart" uri="{C3380CC4-5D6E-409C-BE32-E72D297353CC}">
              <c16:uniqueId val="{00000002-AD74-4EDD-80CD-D899C2A6D70B}"/>
            </c:ext>
          </c:extLst>
        </c:ser>
        <c:ser>
          <c:idx val="3"/>
          <c:order val="3"/>
          <c:tx>
            <c:strRef>
              <c:f>Nutzwertanalyse!#REF!</c:f>
              <c:strCache>
                <c:ptCount val="1"/>
                <c:pt idx="0">
                  <c:v>#REF!</c:v>
                </c:pt>
              </c:strCache>
            </c:strRef>
          </c:tx>
          <c:spPr>
            <a:solidFill>
              <a:schemeClr val="accent4">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(Nutzwertanalyse!$H$22,Nutzwertanalyse!$L$22,Nutzwertanalyse!$P$22,Nutzwertanalyse!$T$22,Nutzwertanalyse!$X$22,Nutzwertanalyse!$AB$22,Nutzwertanalyse!$AF$22,Nutzwertanalyse!$AJ$22)</c:f>
              <c:numCache>
                <c:formatCode>0</c:formatCode>
                <c:ptCount val="4"/>
              </c:numCache>
            </c:numRef>
          </c:val>
          <c:extLst>
            <c:ext xmlns:c16="http://schemas.microsoft.com/office/drawing/2014/chart" uri="{C3380CC4-5D6E-409C-BE32-E72D297353CC}">
              <c16:uniqueId val="{00000003-AD74-4EDD-80CD-D899C2A6D70B}"/>
            </c:ext>
          </c:extLst>
        </c:ser>
        <c:ser>
          <c:idx val="4"/>
          <c:order val="4"/>
          <c:tx>
            <c:strRef>
              <c:f>Nutzwertanalyse!$C$22</c:f>
              <c:strCache>
                <c:ptCount val="1"/>
                <c:pt idx="0">
                  <c:v>Beratungsinhalte und -formate</c:v>
                </c:pt>
              </c:strCache>
            </c:strRef>
          </c:tx>
          <c:spPr>
            <a:solidFill>
              <a:schemeClr val="accent5">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(Nutzwertanalyse!$H$23,Nutzwertanalyse!$L$23,Nutzwertanalyse!$P$23,Nutzwertanalyse!$T$23,Nutzwertanalyse!$X$23,Nutzwertanalyse!$AB$23,Nutzwertanalyse!$AF$23,Nutzwertanalyse!$AJ$23)</c:f>
              <c:numCache>
                <c:formatCode>0</c:formatCode>
                <c:ptCount val="4"/>
              </c:numCache>
            </c:numRef>
          </c:val>
          <c:extLst>
            <c:ext xmlns:c16="http://schemas.microsoft.com/office/drawing/2014/chart" uri="{C3380CC4-5D6E-409C-BE32-E72D297353CC}">
              <c16:uniqueId val="{00000004-AD74-4EDD-80CD-D899C2A6D70B}"/>
            </c:ext>
          </c:extLst>
        </c:ser>
        <c:ser>
          <c:idx val="5"/>
          <c:order val="5"/>
          <c:tx>
            <c:strRef>
              <c:f>Nutzwertanalyse!$C$23</c:f>
              <c:strCache>
                <c:ptCount val="1"/>
                <c:pt idx="0">
                  <c:v>Struktur und Zielorientierung</c:v>
                </c:pt>
              </c:strCache>
            </c:strRef>
          </c:tx>
          <c:spPr>
            <a:solidFill>
              <a:schemeClr val="accent6">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(Nutzwertanalyse!$H$24,Nutzwertanalyse!$L$24,Nutzwertanalyse!$P$24,Nutzwertanalyse!$T$24,Nutzwertanalyse!$X$24,Nutzwertanalyse!$AB$24,Nutzwertanalyse!$AF$24,Nutzwertanalyse!$AJ$24)</c:f>
              <c:numCache>
                <c:formatCode>0</c:formatCode>
                <c:ptCount val="4"/>
              </c:numCache>
            </c:numRef>
          </c:val>
          <c:extLst>
            <c:ext xmlns:c16="http://schemas.microsoft.com/office/drawing/2014/chart" uri="{C3380CC4-5D6E-409C-BE32-E72D297353CC}">
              <c16:uniqueId val="{00000005-AD74-4EDD-80CD-D899C2A6D70B}"/>
            </c:ext>
          </c:extLst>
        </c:ser>
        <c:ser>
          <c:idx val="6"/>
          <c:order val="6"/>
          <c:tx>
            <c:strRef>
              <c:f>Nutzwertanalyse!$C$26</c:f>
              <c:strCache>
                <c:ptCount val="1"/>
                <c:pt idx="0">
                  <c:v>Ergänzende Leistungen</c:v>
                </c:pt>
              </c:strCache>
            </c:strRef>
          </c:tx>
          <c:spPr>
            <a:solidFill>
              <a:schemeClr val="accent1">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(Nutzwertanalyse!$H$25,Nutzwertanalyse!$L$25,Nutzwertanalyse!$P$25,Nutzwertanalyse!$T$25,Nutzwertanalyse!$X$25,Nutzwertanalyse!$AB$25,Nutzwertanalyse!$AF$25,Nutzwertanalyse!$AJ$25)</c:f>
              <c:numCache>
                <c:formatCode>0</c:formatCode>
                <c:ptCount val="4"/>
              </c:numCache>
            </c:numRef>
          </c:val>
          <c:extLst>
            <c:ext xmlns:c16="http://schemas.microsoft.com/office/drawing/2014/chart" uri="{C3380CC4-5D6E-409C-BE32-E72D297353CC}">
              <c16:uniqueId val="{00000006-AD74-4EDD-80CD-D899C2A6D70B}"/>
            </c:ext>
          </c:extLst>
        </c:ser>
        <c:ser>
          <c:idx val="7"/>
          <c:order val="7"/>
          <c:tx>
            <c:strRef>
              <c:f>Nutzwertanalyse!#REF!</c:f>
              <c:strCache>
                <c:ptCount val="1"/>
                <c:pt idx="0">
                  <c:v>#REF!</c:v>
                </c:pt>
              </c:strCache>
            </c:strRef>
          </c:tx>
          <c:spPr>
            <a:solidFill>
              <a:schemeClr val="accent2">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(Nutzwertanalyse!$H$26,Nutzwertanalyse!$L$26,Nutzwertanalyse!$P$26,Nutzwertanalyse!$T$26,Nutzwertanalyse!$X$26,Nutzwertanalyse!$AB$26,Nutzwertanalyse!$AF$26,Nutzwertanalyse!$AJ$26)</c:f>
              <c:numCache>
                <c:formatCode>0</c:formatCode>
                <c:ptCount val="4"/>
              </c:numCache>
            </c:numRef>
          </c:val>
          <c:extLst>
            <c:ext xmlns:c16="http://schemas.microsoft.com/office/drawing/2014/chart" uri="{C3380CC4-5D6E-409C-BE32-E72D297353CC}">
              <c16:uniqueId val="{00000007-AD74-4EDD-80CD-D899C2A6D70B}"/>
            </c:ext>
          </c:extLst>
        </c:ser>
        <c:ser>
          <c:idx val="8"/>
          <c:order val="8"/>
          <c:tx>
            <c:strRef>
              <c:f>Nutzwertanalyse!$C$27</c:f>
              <c:strCache>
                <c:ptCount val="1"/>
                <c:pt idx="0">
                  <c:v>Qualitätssicherung</c:v>
                </c:pt>
              </c:strCache>
            </c:strRef>
          </c:tx>
          <c:spPr>
            <a:solidFill>
              <a:schemeClr val="accent3">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(Nutzwertanalyse!$H$27,Nutzwertanalyse!$L$27,Nutzwertanalyse!$P$27,Nutzwertanalyse!$T$27,Nutzwertanalyse!$X$27,Nutzwertanalyse!$AB$27,Nutzwertanalyse!$AF$27,Nutzwertanalyse!$AJ$27)</c:f>
              <c:numCache>
                <c:formatCode>0</c:formatCode>
                <c:ptCount val="4"/>
              </c:numCache>
            </c:numRef>
          </c:val>
          <c:extLst>
            <c:ext xmlns:c16="http://schemas.microsoft.com/office/drawing/2014/chart" uri="{C3380CC4-5D6E-409C-BE32-E72D297353CC}">
              <c16:uniqueId val="{00000008-AD74-4EDD-80CD-D899C2A6D70B}"/>
            </c:ext>
          </c:extLst>
        </c:ser>
        <c:ser>
          <c:idx val="9"/>
          <c:order val="9"/>
          <c:tx>
            <c:strRef>
              <c:f>Nutzwertanalyse!$C$28</c:f>
              <c:strCache>
                <c:ptCount val="1"/>
                <c:pt idx="0">
                  <c:v>Reporting</c:v>
                </c:pt>
              </c:strCache>
            </c:strRef>
          </c:tx>
          <c:spPr>
            <a:solidFill>
              <a:schemeClr val="accent4">
                <a:lumMod val="60000"/>
                <a:alpha val="85000"/>
              </a:schemeClr>
            </a:solidFill>
            <a:ln w="9525" cap="flat" cmpd="sng" algn="ctr">
              <a:solidFill>
                <a:schemeClr val="lt1">
                  <a:alpha val="50000"/>
                </a:schemeClr>
              </a:solidFill>
              <a:round/>
            </a:ln>
            <a:effectLst/>
          </c:spPr>
          <c:invertIfNegative val="0"/>
          <c:cat>
            <c:strRef>
              <c:f>(Nutzwertanalyse!$I$16,Nutzwertanalyse!$M$16,Nutzwertanalyse!$Q$16,Nutzwertanalyse!$U$16,Nutzwertanalyse!$Y$16,Nutzwertanalyse!$AC$16,Nutzwertanalyse!$AG$16,Nutzwertanalyse!$AK$16)</c:f>
              <c:strCache>
                <c:ptCount val="4"/>
                <c:pt idx="0">
                  <c:v>Anbieter A</c:v>
                </c:pt>
                <c:pt idx="1">
                  <c:v>Anbieter B</c:v>
                </c:pt>
                <c:pt idx="2">
                  <c:v>Anbieter C</c:v>
                </c:pt>
                <c:pt idx="3">
                  <c:v>Anbieter D</c:v>
                </c:pt>
              </c:strCache>
            </c:strRef>
          </c:cat>
          <c:val>
            <c:numRef>
              <c:f>(Nutzwertanalyse!$H$28,Nutzwertanalyse!$L$28,Nutzwertanalyse!$P$28,Nutzwertanalyse!$T$28,Nutzwertanalyse!$X$28,Nutzwertanalyse!$AB$28,Nutzwertanalyse!$AF$28,Nutzwertanalyse!$AJ$28)</c:f>
              <c:numCache>
                <c:formatCode>0</c:formatCode>
                <c:ptCount val="4"/>
              </c:numCache>
            </c:numRef>
          </c:val>
          <c:extLst>
            <c:ext xmlns:c16="http://schemas.microsoft.com/office/drawing/2014/chart" uri="{C3380CC4-5D6E-409C-BE32-E72D297353CC}">
              <c16:uniqueId val="{00000009-AD74-4EDD-80CD-D899C2A6D70B}"/>
            </c:ext>
          </c:extLst>
        </c:ser>
        <c:dLbls>
          <c:showLegendKey val="0"/>
          <c:showVal val="0"/>
          <c:showCatName val="0"/>
          <c:showSerName val="0"/>
          <c:showPercent val="0"/>
          <c:showBubbleSize val="0"/>
        </c:dLbls>
        <c:gapWidth val="150"/>
        <c:overlap val="100"/>
        <c:axId val="305786672"/>
        <c:axId val="305783928"/>
      </c:barChart>
      <c:catAx>
        <c:axId val="30578667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2700000"/>
          <a:lstStyle/>
          <a:p>
            <a:pPr>
              <a:defRPr lang="de-DE"/>
            </a:pPr>
            <a:endParaRPr lang="de-DE"/>
          </a:p>
        </c:txPr>
        <c:crossAx val="305783928"/>
        <c:crosses val="autoZero"/>
        <c:auto val="1"/>
        <c:lblAlgn val="ctr"/>
        <c:lblOffset val="100"/>
        <c:noMultiLvlLbl val="0"/>
      </c:catAx>
      <c:valAx>
        <c:axId val="305783928"/>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vert="horz"/>
              <a:lstStyle/>
              <a:p>
                <a:pPr>
                  <a:defRPr lang="de-DE"/>
                </a:pPr>
                <a:r>
                  <a:rPr lang="de-CH"/>
                  <a:t>Gewichtete Punkte</a:t>
                </a:r>
              </a:p>
            </c:rich>
          </c:tx>
          <c:overlay val="0"/>
          <c:spPr>
            <a:noFill/>
            <a:ln>
              <a:noFill/>
            </a:ln>
            <a:effectLst/>
          </c:spPr>
        </c:title>
        <c:numFmt formatCode="0" sourceLinked="1"/>
        <c:majorTickMark val="out"/>
        <c:minorTickMark val="none"/>
        <c:tickLblPos val="nextTo"/>
        <c:spPr>
          <a:noFill/>
          <a:ln>
            <a:noFill/>
          </a:ln>
          <a:effectLst/>
        </c:spPr>
        <c:txPr>
          <a:bodyPr rot="-60000000" vert="horz"/>
          <a:lstStyle/>
          <a:p>
            <a:pPr>
              <a:defRPr lang="de-DE"/>
            </a:pPr>
            <a:endParaRPr lang="de-DE"/>
          </a:p>
        </c:txPr>
        <c:crossAx val="305786672"/>
        <c:crosses val="autoZero"/>
        <c:crossBetween val="between"/>
      </c:valAx>
      <c:spPr>
        <a:noFill/>
        <a:ln w="25400">
          <a:noFill/>
        </a:ln>
        <a:effectLst/>
      </c:spPr>
    </c:plotArea>
    <c:legend>
      <c:legendPos val="r"/>
      <c:layout>
        <c:manualLayout>
          <c:xMode val="edge"/>
          <c:yMode val="edge"/>
          <c:x val="0.73201427469135805"/>
          <c:y val="0.14492726079496687"/>
          <c:w val="0.25438734567901278"/>
          <c:h val="0.67789134637429127"/>
        </c:manualLayout>
      </c:layout>
      <c:overlay val="0"/>
      <c:spPr>
        <a:solidFill>
          <a:schemeClr val="lt1">
            <a:lumMod val="95000"/>
            <a:alpha val="39000"/>
          </a:schemeClr>
        </a:solidFill>
        <a:ln>
          <a:noFill/>
        </a:ln>
        <a:effectLst/>
      </c:spPr>
      <c:txPr>
        <a:bodyPr rot="0" vert="horz"/>
        <a:lstStyle/>
        <a:p>
          <a:pPr>
            <a:defRPr lang="de-DE"/>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400"/>
      </a:pPr>
      <a:endParaRPr lang="de-DE"/>
    </a:p>
  </c:txPr>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3.jpg"/><Relationship Id="rId13" Type="http://schemas.openxmlformats.org/officeDocument/2006/relationships/image" Target="../media/image6.png"/><Relationship Id="rId3" Type="http://schemas.openxmlformats.org/officeDocument/2006/relationships/hyperlink" Target="#Pr&#228;ferenzmatrix!A1"/><Relationship Id="rId7" Type="http://schemas.openxmlformats.org/officeDocument/2006/relationships/hyperlink" Target="https://www.outplacement-consultings.de/outplacement-newplacement/" TargetMode="External"/><Relationship Id="rId12" Type="http://schemas.openxmlformats.org/officeDocument/2006/relationships/image" Target="../media/image5.png"/><Relationship Id="rId17" Type="http://schemas.openxmlformats.org/officeDocument/2006/relationships/image" Target="../media/image10.png"/><Relationship Id="rId2" Type="http://schemas.openxmlformats.org/officeDocument/2006/relationships/image" Target="../media/image1.png"/><Relationship Id="rId16" Type="http://schemas.openxmlformats.org/officeDocument/2006/relationships/image" Target="../media/image9.png"/><Relationship Id="rId1" Type="http://schemas.openxmlformats.org/officeDocument/2006/relationships/hyperlink" Target="#'Diagramme Erf&#252;llung'!A1"/><Relationship Id="rId6" Type="http://schemas.openxmlformats.org/officeDocument/2006/relationships/hyperlink" Target="https://www.outplacement-consultings.de/outplacement-beratung-kontakt/" TargetMode="External"/><Relationship Id="rId11" Type="http://schemas.openxmlformats.org/officeDocument/2006/relationships/image" Target="../media/image4.png"/><Relationship Id="rId5" Type="http://schemas.openxmlformats.org/officeDocument/2006/relationships/hyperlink" Target="#Nutzwertanalyse!A1"/><Relationship Id="rId15" Type="http://schemas.openxmlformats.org/officeDocument/2006/relationships/image" Target="../media/image8.png"/><Relationship Id="rId10" Type="http://schemas.openxmlformats.org/officeDocument/2006/relationships/hyperlink" Target="#Report!A1"/><Relationship Id="rId4" Type="http://schemas.openxmlformats.org/officeDocument/2006/relationships/image" Target="../media/image2.png"/><Relationship Id="rId9" Type="http://schemas.openxmlformats.org/officeDocument/2006/relationships/hyperlink" Target="#'Diagramme Gewichtete Erf&#252;llung'!A1"/><Relationship Id="rId14"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hyperlink" Target="#Einf&#252;hrung!A1"/></Relationships>
</file>

<file path=xl/drawings/_rels/drawing3.xml.rels><?xml version="1.0" encoding="UTF-8" standalone="yes"?>
<Relationships xmlns="http://schemas.openxmlformats.org/package/2006/relationships"><Relationship Id="rId1" Type="http://schemas.openxmlformats.org/officeDocument/2006/relationships/hyperlink" Target="#Einf&#252;hru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6</xdr:col>
      <xdr:colOff>299357</xdr:colOff>
      <xdr:row>34</xdr:row>
      <xdr:rowOff>1</xdr:rowOff>
    </xdr:from>
    <xdr:to>
      <xdr:col>8</xdr:col>
      <xdr:colOff>136072</xdr:colOff>
      <xdr:row>39</xdr:row>
      <xdr:rowOff>135676</xdr:rowOff>
    </xdr:to>
    <xdr:pic>
      <xdr:nvPicPr>
        <xdr:cNvPr id="48" name="Grafik 47" descr="C:\Users\Simon\AppData\Local\Temp\SNAGHTML8ba80a7.PNG">
          <a:hlinkClick xmlns:r="http://schemas.openxmlformats.org/officeDocument/2006/relationships" r:id="rId1"/>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71357" y="5551715"/>
          <a:ext cx="1360715" cy="952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478307</xdr:colOff>
      <xdr:row>19</xdr:row>
      <xdr:rowOff>9549</xdr:rowOff>
    </xdr:from>
    <xdr:to>
      <xdr:col>8</xdr:col>
      <xdr:colOff>69118</xdr:colOff>
      <xdr:row>26</xdr:row>
      <xdr:rowOff>132830</xdr:rowOff>
    </xdr:to>
    <xdr:pic>
      <xdr:nvPicPr>
        <xdr:cNvPr id="46" name="Grafik 45" descr="C:\Users\Simon\AppData\Local\Temp\SNAGHTML8b88aa3.PNG">
          <a:hlinkClick xmlns:r="http://schemas.openxmlformats.org/officeDocument/2006/relationships" r:id="rId3"/>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407370" y="3176612"/>
          <a:ext cx="1948248" cy="1290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733423</xdr:colOff>
      <xdr:row>0</xdr:row>
      <xdr:rowOff>57150</xdr:rowOff>
    </xdr:from>
    <xdr:to>
      <xdr:col>16</xdr:col>
      <xdr:colOff>61423</xdr:colOff>
      <xdr:row>4</xdr:row>
      <xdr:rowOff>123825</xdr:rowOff>
    </xdr:to>
    <xdr:sp macro="" textlink="">
      <xdr:nvSpPr>
        <xdr:cNvPr id="2" name="Abgerundetes Rechteck 1">
          <a:extLst>
            <a:ext uri="{FF2B5EF4-FFF2-40B4-BE49-F238E27FC236}">
              <a16:creationId xmlns:a16="http://schemas.microsoft.com/office/drawing/2014/main" id="{00000000-0008-0000-0000-000002000000}"/>
            </a:ext>
          </a:extLst>
        </xdr:cNvPr>
        <xdr:cNvSpPr/>
      </xdr:nvSpPr>
      <xdr:spPr>
        <a:xfrm>
          <a:off x="733423" y="57150"/>
          <a:ext cx="11520000" cy="714375"/>
        </a:xfrm>
        <a:prstGeom prst="roundRect">
          <a:avLst>
            <a:gd name="adj" fmla="val 5313"/>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pPr marL="0" indent="0" algn="ctr"/>
          <a:r>
            <a:rPr lang="de-CH" sz="1100" b="1" baseline="0">
              <a:solidFill>
                <a:srgbClr val="010877"/>
              </a:solidFill>
              <a:effectLst/>
              <a:latin typeface="+mn-lt"/>
              <a:ea typeface="+mn-ea"/>
              <a:cs typeface="+mn-cs"/>
            </a:rPr>
            <a:t>  </a:t>
          </a:r>
          <a:r>
            <a:rPr lang="de-CH" sz="4400" b="1" baseline="0">
              <a:solidFill>
                <a:srgbClr val="010877"/>
              </a:solidFill>
              <a:effectLst/>
              <a:latin typeface="Wingdings" pitchFamily="2" charset="2"/>
              <a:ea typeface="+mn-ea"/>
              <a:cs typeface="+mn-cs"/>
            </a:rPr>
            <a:t>Ü</a:t>
          </a:r>
          <a:r>
            <a:rPr lang="de-CH" sz="3600" b="1">
              <a:solidFill>
                <a:srgbClr val="010877"/>
              </a:solidFill>
              <a:effectLst/>
              <a:latin typeface="+mn-lt"/>
              <a:ea typeface="+mn-ea"/>
              <a:cs typeface="+mn-cs"/>
            </a:rPr>
            <a:t> Einführung </a:t>
          </a:r>
          <a:r>
            <a:rPr lang="de-CH" sz="4400" b="1">
              <a:solidFill>
                <a:srgbClr val="010877"/>
              </a:solidFill>
              <a:effectLst/>
              <a:latin typeface="Wingdings" pitchFamily="2" charset="2"/>
              <a:ea typeface="+mn-ea"/>
              <a:cs typeface="+mn-cs"/>
            </a:rPr>
            <a:t>Û</a:t>
          </a:r>
        </a:p>
      </xdr:txBody>
    </xdr:sp>
    <xdr:clientData fPrintsWithSheet="0"/>
  </xdr:twoCellAnchor>
  <xdr:twoCellAnchor>
    <xdr:from>
      <xdr:col>0</xdr:col>
      <xdr:colOff>723898</xdr:colOff>
      <xdr:row>5</xdr:row>
      <xdr:rowOff>112183</xdr:rowOff>
    </xdr:from>
    <xdr:to>
      <xdr:col>16</xdr:col>
      <xdr:colOff>81643</xdr:colOff>
      <xdr:row>15</xdr:row>
      <xdr:rowOff>13607</xdr:rowOff>
    </xdr:to>
    <xdr:sp macro="" textlink="">
      <xdr:nvSpPr>
        <xdr:cNvPr id="3" name="Abgerundetes Rechteck 2">
          <a:hlinkClick xmlns:r="http://schemas.openxmlformats.org/officeDocument/2006/relationships" r:id="rId5"/>
          <a:extLst>
            <a:ext uri="{FF2B5EF4-FFF2-40B4-BE49-F238E27FC236}">
              <a16:creationId xmlns:a16="http://schemas.microsoft.com/office/drawing/2014/main" id="{00000000-0008-0000-0000-000003000000}"/>
            </a:ext>
          </a:extLst>
        </xdr:cNvPr>
        <xdr:cNvSpPr/>
      </xdr:nvSpPr>
      <xdr:spPr>
        <a:xfrm>
          <a:off x="723898" y="928612"/>
          <a:ext cx="11549745" cy="1534281"/>
        </a:xfrm>
        <a:prstGeom prst="roundRect">
          <a:avLst>
            <a:gd name="adj" fmla="val 5313"/>
          </a:avLst>
        </a:prstGeom>
        <a:solidFill>
          <a:schemeClr val="bg2"/>
        </a:solidFill>
        <a:ln w="28575" cmpd="sng">
          <a:solidFill>
            <a:srgbClr val="33CC33"/>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pPr marL="0" indent="0" algn="l"/>
          <a:r>
            <a:rPr lang="de-CH" sz="3600" b="1" baseline="0">
              <a:solidFill>
                <a:srgbClr val="010877"/>
              </a:solidFill>
              <a:effectLst/>
              <a:latin typeface="+mn-lt"/>
              <a:ea typeface="+mn-ea"/>
              <a:cs typeface="+mn-cs"/>
            </a:rPr>
            <a:t>Nutzwertanalyse</a:t>
          </a:r>
          <a:endParaRPr lang="de-CH" sz="2000" b="1" baseline="0">
            <a:solidFill>
              <a:srgbClr val="010877"/>
            </a:solidFill>
            <a:effectLst/>
            <a:latin typeface="+mn-lt"/>
            <a:ea typeface="+mn-ea"/>
            <a:cs typeface="+mn-cs"/>
          </a:endParaRPr>
        </a:p>
        <a:p>
          <a:pPr marL="0" indent="0" algn="l"/>
          <a:endParaRPr lang="de-CH" sz="1400" b="1" baseline="0">
            <a:solidFill>
              <a:srgbClr val="99D709"/>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de-CH" sz="1400" b="1" baseline="0">
              <a:solidFill>
                <a:srgbClr val="99D709"/>
              </a:solidFill>
              <a:effectLst/>
              <a:latin typeface="+mn-lt"/>
              <a:ea typeface="+mn-ea"/>
              <a:cs typeface="+mn-cs"/>
            </a:rPr>
            <a:t>		</a:t>
          </a:r>
        </a:p>
        <a:p>
          <a:pPr marL="0" marR="0" indent="0" algn="l" defTabSz="914400" eaLnBrk="1" fontAlgn="auto" latinLnBrk="0" hangingPunct="1">
            <a:lnSpc>
              <a:spcPct val="100000"/>
            </a:lnSpc>
            <a:spcBef>
              <a:spcPts val="0"/>
            </a:spcBef>
            <a:spcAft>
              <a:spcPts val="0"/>
            </a:spcAft>
            <a:buClrTx/>
            <a:buSzTx/>
            <a:buFontTx/>
            <a:buNone/>
            <a:tabLst/>
            <a:defRPr/>
          </a:pPr>
          <a:r>
            <a:rPr lang="de-CH" sz="1400" b="1" baseline="0">
              <a:solidFill>
                <a:srgbClr val="010877"/>
              </a:solidFill>
              <a:effectLst/>
              <a:latin typeface="+mn-lt"/>
              <a:ea typeface="+mn-ea"/>
              <a:cs typeface="+mn-cs"/>
            </a:rPr>
            <a:t>(Registerwechsel, siehe links unten)</a:t>
          </a:r>
        </a:p>
      </xdr:txBody>
    </xdr:sp>
    <xdr:clientData fPrintsWithSheet="0"/>
  </xdr:twoCellAnchor>
  <xdr:twoCellAnchor>
    <xdr:from>
      <xdr:col>0</xdr:col>
      <xdr:colOff>753778</xdr:colOff>
      <xdr:row>42</xdr:row>
      <xdr:rowOff>125867</xdr:rowOff>
    </xdr:from>
    <xdr:to>
      <xdr:col>16</xdr:col>
      <xdr:colOff>85588</xdr:colOff>
      <xdr:row>53</xdr:row>
      <xdr:rowOff>42319</xdr:rowOff>
    </xdr:to>
    <xdr:sp macro="" textlink="">
      <xdr:nvSpPr>
        <xdr:cNvPr id="4" name="Abgerundetes Rechteck 3">
          <a:hlinkClick xmlns:r="http://schemas.openxmlformats.org/officeDocument/2006/relationships" r:id="rId6"/>
          <a:extLst>
            <a:ext uri="{FF2B5EF4-FFF2-40B4-BE49-F238E27FC236}">
              <a16:creationId xmlns:a16="http://schemas.microsoft.com/office/drawing/2014/main" id="{00000000-0008-0000-0000-000004000000}"/>
            </a:ext>
          </a:extLst>
        </xdr:cNvPr>
        <xdr:cNvSpPr/>
      </xdr:nvSpPr>
      <xdr:spPr>
        <a:xfrm>
          <a:off x="753778" y="7126742"/>
          <a:ext cx="11904810" cy="1750015"/>
        </a:xfrm>
        <a:prstGeom prst="roundRect">
          <a:avLst>
            <a:gd name="adj" fmla="val 5313"/>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pPr marL="0" indent="0" algn="l"/>
          <a:r>
            <a:rPr lang="de-CH" sz="2000" b="1">
              <a:solidFill>
                <a:srgbClr val="010877"/>
              </a:solidFill>
              <a:effectLst/>
              <a:latin typeface="+mn-lt"/>
              <a:ea typeface="+mn-ea"/>
              <a:cs typeface="+mn-cs"/>
            </a:rPr>
            <a:t>Weitere</a:t>
          </a:r>
          <a:r>
            <a:rPr lang="de-CH" sz="2000" b="1" baseline="0">
              <a:solidFill>
                <a:srgbClr val="010877"/>
              </a:solidFill>
              <a:effectLst/>
              <a:latin typeface="+mn-lt"/>
              <a:ea typeface="+mn-ea"/>
              <a:cs typeface="+mn-cs"/>
            </a:rPr>
            <a:t> Information zu Outplacement-Beratung</a:t>
          </a:r>
          <a:endParaRPr lang="de-CH" sz="2000" b="1">
            <a:solidFill>
              <a:srgbClr val="010877"/>
            </a:solidFill>
            <a:effectLst/>
            <a:latin typeface="+mn-lt"/>
            <a:ea typeface="+mn-ea"/>
            <a:cs typeface="+mn-cs"/>
          </a:endParaRPr>
        </a:p>
        <a:p>
          <a:pPr marL="0" indent="0" algn="l"/>
          <a:endParaRPr lang="de-CH" sz="1100" b="1" baseline="0">
            <a:solidFill>
              <a:srgbClr val="010877"/>
            </a:solidFill>
            <a:effectLst/>
            <a:latin typeface="+mn-lt"/>
            <a:ea typeface="+mn-ea"/>
            <a:cs typeface="+mn-cs"/>
          </a:endParaRPr>
        </a:p>
        <a:p>
          <a:pPr eaLnBrk="1" fontAlgn="auto" latinLnBrk="0" hangingPunct="1"/>
          <a:r>
            <a:rPr lang="de-CH" sz="1100" b="0" baseline="0">
              <a:solidFill>
                <a:srgbClr val="010877"/>
              </a:solidFill>
              <a:effectLst/>
              <a:latin typeface="+mn-lt"/>
              <a:ea typeface="+mn-ea"/>
              <a:cs typeface="+mn-cs"/>
            </a:rPr>
            <a:t>Sie sind auf der Suche nach dem passenden Outplacement-Anbieter, der Ihr Unternehmen und ausscheidende Mitarbeiter/innen unterstützen kann?</a:t>
          </a:r>
        </a:p>
        <a:p>
          <a:pPr eaLnBrk="1" fontAlgn="auto" latinLnBrk="0" hangingPunct="1"/>
          <a:r>
            <a:rPr lang="de-CH" sz="1100" b="0" baseline="0">
              <a:solidFill>
                <a:srgbClr val="010877"/>
              </a:solidFill>
              <a:effectLst/>
              <a:latin typeface="+mn-lt"/>
              <a:ea typeface="+mn-ea"/>
              <a:cs typeface="+mn-cs"/>
            </a:rPr>
            <a:t>Outplacement-Consultings.de ist auf die kostenfreie Vermittllung von Outplacement-Anbietern im deutschsprachigen Raum spezialisiert.</a:t>
          </a:r>
        </a:p>
        <a:p>
          <a:pPr eaLnBrk="1" fontAlgn="auto" latinLnBrk="0" hangingPunct="1"/>
          <a:r>
            <a:rPr lang="de-CH" sz="1100" b="0" baseline="0">
              <a:solidFill>
                <a:srgbClr val="010877"/>
              </a:solidFill>
              <a:effectLst/>
              <a:latin typeface="+mn-lt"/>
              <a:ea typeface="+mn-ea"/>
              <a:cs typeface="+mn-cs"/>
            </a:rPr>
            <a:t>Nutzen Sie am besten das Angebot einer kostenfreien Erstberatung!</a:t>
          </a:r>
          <a:endParaRPr lang="de-CH" sz="1400" b="1" baseline="0">
            <a:solidFill>
              <a:srgbClr val="010877"/>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de-CH" sz="500" b="1">
            <a:solidFill>
              <a:srgbClr val="010877"/>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de-CH" sz="1050" b="1">
            <a:solidFill>
              <a:srgbClr val="010877"/>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de-CH" sz="1050" b="1">
              <a:solidFill>
                <a:srgbClr val="010877"/>
              </a:solidFill>
              <a:effectLst/>
              <a:latin typeface="+mn-lt"/>
              <a:ea typeface="+mn-ea"/>
              <a:cs typeface="+mn-cs"/>
            </a:rPr>
            <a:t>		</a:t>
          </a:r>
          <a:endParaRPr lang="de-CH" sz="1050" b="1" baseline="0">
            <a:solidFill>
              <a:srgbClr val="010877"/>
            </a:solidFill>
            <a:effectLst/>
            <a:latin typeface="+mn-lt"/>
            <a:ea typeface="+mn-ea"/>
            <a:cs typeface="+mn-cs"/>
          </a:endParaRPr>
        </a:p>
      </xdr:txBody>
    </xdr:sp>
    <xdr:clientData fPrintsWithSheet="0"/>
  </xdr:twoCellAnchor>
  <xdr:twoCellAnchor editAs="oneCell">
    <xdr:from>
      <xdr:col>1</xdr:col>
      <xdr:colOff>262288</xdr:colOff>
      <xdr:row>49</xdr:row>
      <xdr:rowOff>133626</xdr:rowOff>
    </xdr:from>
    <xdr:to>
      <xdr:col>3</xdr:col>
      <xdr:colOff>121318</xdr:colOff>
      <xdr:row>52</xdr:row>
      <xdr:rowOff>36213</xdr:rowOff>
    </xdr:to>
    <xdr:pic>
      <xdr:nvPicPr>
        <xdr:cNvPr id="16" name="Picture 6">
          <a:hlinkClick xmlns:r="http://schemas.openxmlformats.org/officeDocument/2006/relationships" r:id="rId7"/>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bwMode="auto">
        <a:xfrm>
          <a:off x="1047148" y="8347986"/>
          <a:ext cx="1428750" cy="405507"/>
        </a:xfrm>
        <a:prstGeom prst="rect">
          <a:avLst/>
        </a:prstGeom>
        <a:noFill/>
        <a:ln w="1">
          <a:noFill/>
          <a:miter lim="800000"/>
          <a:headEnd/>
          <a:tailEnd type="none" w="med" len="med"/>
        </a:ln>
        <a:effectLst/>
      </xdr:spPr>
    </xdr:pic>
    <xdr:clientData/>
  </xdr:twoCellAnchor>
  <xdr:twoCellAnchor editAs="oneCell">
    <xdr:from>
      <xdr:col>1</xdr:col>
      <xdr:colOff>285749</xdr:colOff>
      <xdr:row>9</xdr:row>
      <xdr:rowOff>54643</xdr:rowOff>
    </xdr:from>
    <xdr:to>
      <xdr:col>3</xdr:col>
      <xdr:colOff>144779</xdr:colOff>
      <xdr:row>11</xdr:row>
      <xdr:rowOff>124870</xdr:rowOff>
    </xdr:to>
    <xdr:pic>
      <xdr:nvPicPr>
        <xdr:cNvPr id="17" name="Picture 6">
          <a:hlinkClick xmlns:r="http://schemas.openxmlformats.org/officeDocument/2006/relationships" r:id="rId5"/>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bwMode="auto">
        <a:xfrm>
          <a:off x="1070609" y="1563403"/>
          <a:ext cx="1428750" cy="405507"/>
        </a:xfrm>
        <a:prstGeom prst="rect">
          <a:avLst/>
        </a:prstGeom>
        <a:noFill/>
        <a:ln w="1">
          <a:noFill/>
          <a:miter lim="800000"/>
          <a:headEnd/>
          <a:tailEnd type="none" w="med" len="med"/>
        </a:ln>
        <a:effectLst/>
      </xdr:spPr>
    </xdr:pic>
    <xdr:clientData/>
  </xdr:twoCellAnchor>
  <xdr:twoCellAnchor>
    <xdr:from>
      <xdr:col>0</xdr:col>
      <xdr:colOff>740227</xdr:colOff>
      <xdr:row>29</xdr:row>
      <xdr:rowOff>122461</xdr:rowOff>
    </xdr:from>
    <xdr:to>
      <xdr:col>8</xdr:col>
      <xdr:colOff>288472</xdr:colOff>
      <xdr:row>40</xdr:row>
      <xdr:rowOff>159956</xdr:rowOff>
    </xdr:to>
    <xdr:sp macro="" textlink="">
      <xdr:nvSpPr>
        <xdr:cNvPr id="21" name="Abgerundetes Rechteck 20">
          <a:hlinkClick xmlns:r="http://schemas.openxmlformats.org/officeDocument/2006/relationships" r:id="rId1"/>
          <a:extLst>
            <a:ext uri="{FF2B5EF4-FFF2-40B4-BE49-F238E27FC236}">
              <a16:creationId xmlns:a16="http://schemas.microsoft.com/office/drawing/2014/main" id="{00000000-0008-0000-0000-000015000000}"/>
            </a:ext>
          </a:extLst>
        </xdr:cNvPr>
        <xdr:cNvSpPr/>
      </xdr:nvSpPr>
      <xdr:spPr>
        <a:xfrm>
          <a:off x="740227" y="4857747"/>
          <a:ext cx="5644245" cy="1833638"/>
        </a:xfrm>
        <a:prstGeom prst="roundRect">
          <a:avLst>
            <a:gd name="adj" fmla="val 5313"/>
          </a:avLst>
        </a:prstGeom>
        <a:solidFill>
          <a:schemeClr val="bg2"/>
        </a:solidFill>
        <a:ln w="2857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pPr marL="0" indent="0" algn="l"/>
          <a:r>
            <a:rPr lang="de-CH" sz="3600" b="1" baseline="0">
              <a:solidFill>
                <a:srgbClr val="010877"/>
              </a:solidFill>
              <a:effectLst/>
              <a:latin typeface="+mn-lt"/>
              <a:ea typeface="+mn-ea"/>
              <a:cs typeface="+mn-cs"/>
            </a:rPr>
            <a:t>Diagramm Erfüllung</a:t>
          </a:r>
          <a:endParaRPr lang="de-CH" sz="2000" b="1" baseline="0">
            <a:solidFill>
              <a:srgbClr val="010877"/>
            </a:solidFill>
            <a:effectLst/>
            <a:latin typeface="+mn-lt"/>
            <a:ea typeface="+mn-ea"/>
            <a:cs typeface="+mn-cs"/>
          </a:endParaRPr>
        </a:p>
        <a:p>
          <a:pPr marL="0" indent="0" algn="l"/>
          <a:endParaRPr lang="de-CH" sz="1400" b="1" baseline="0">
            <a:solidFill>
              <a:srgbClr val="99D709"/>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de-CH" sz="1400" b="1" baseline="0">
              <a:solidFill>
                <a:srgbClr val="99D709"/>
              </a:solidFill>
              <a:effectLst/>
              <a:latin typeface="+mn-lt"/>
              <a:ea typeface="+mn-ea"/>
              <a:cs typeface="+mn-cs"/>
            </a:rPr>
            <a:t>		</a:t>
          </a:r>
        </a:p>
        <a:p>
          <a:pPr marL="0" marR="0" indent="0" algn="l" defTabSz="914400" eaLnBrk="1" fontAlgn="auto" latinLnBrk="0" hangingPunct="1">
            <a:lnSpc>
              <a:spcPct val="100000"/>
            </a:lnSpc>
            <a:spcBef>
              <a:spcPts val="0"/>
            </a:spcBef>
            <a:spcAft>
              <a:spcPts val="0"/>
            </a:spcAft>
            <a:buClrTx/>
            <a:buSzTx/>
            <a:buFontTx/>
            <a:buNone/>
            <a:tabLst/>
            <a:defRPr/>
          </a:pPr>
          <a:endParaRPr lang="de-CH" sz="1400" b="1" baseline="0">
            <a:solidFill>
              <a:srgbClr val="99D709"/>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de-CH" sz="1400" b="1" baseline="0">
              <a:solidFill>
                <a:srgbClr val="010877"/>
              </a:solidFill>
              <a:effectLst/>
              <a:latin typeface="+mn-lt"/>
              <a:ea typeface="+mn-ea"/>
              <a:cs typeface="+mn-cs"/>
            </a:rPr>
            <a:t>(Registerwechsel, siehe links unten)</a:t>
          </a:r>
        </a:p>
      </xdr:txBody>
    </xdr:sp>
    <xdr:clientData fPrintsWithSheet="0"/>
  </xdr:twoCellAnchor>
  <xdr:twoCellAnchor>
    <xdr:from>
      <xdr:col>8</xdr:col>
      <xdr:colOff>544286</xdr:colOff>
      <xdr:row>29</xdr:row>
      <xdr:rowOff>122461</xdr:rowOff>
    </xdr:from>
    <xdr:to>
      <xdr:col>16</xdr:col>
      <xdr:colOff>92531</xdr:colOff>
      <xdr:row>40</xdr:row>
      <xdr:rowOff>159956</xdr:rowOff>
    </xdr:to>
    <xdr:sp macro="" textlink="">
      <xdr:nvSpPr>
        <xdr:cNvPr id="23" name="Abgerundetes Rechteck 22">
          <a:hlinkClick xmlns:r="http://schemas.openxmlformats.org/officeDocument/2006/relationships" r:id="rId9"/>
          <a:extLst>
            <a:ext uri="{FF2B5EF4-FFF2-40B4-BE49-F238E27FC236}">
              <a16:creationId xmlns:a16="http://schemas.microsoft.com/office/drawing/2014/main" id="{00000000-0008-0000-0000-000017000000}"/>
            </a:ext>
          </a:extLst>
        </xdr:cNvPr>
        <xdr:cNvSpPr/>
      </xdr:nvSpPr>
      <xdr:spPr>
        <a:xfrm>
          <a:off x="6640286" y="4857747"/>
          <a:ext cx="5644245" cy="1833638"/>
        </a:xfrm>
        <a:prstGeom prst="roundRect">
          <a:avLst>
            <a:gd name="adj" fmla="val 5313"/>
          </a:avLst>
        </a:prstGeom>
        <a:solidFill>
          <a:schemeClr val="bg2"/>
        </a:solidFill>
        <a:ln w="28575" cmpd="sng">
          <a:solidFill>
            <a:srgbClr val="33CC33"/>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pPr marL="0" indent="0" algn="l"/>
          <a:r>
            <a:rPr lang="de-CH" sz="3600" b="1" baseline="0">
              <a:solidFill>
                <a:srgbClr val="010877"/>
              </a:solidFill>
              <a:effectLst/>
              <a:latin typeface="+mn-lt"/>
              <a:ea typeface="+mn-ea"/>
              <a:cs typeface="+mn-cs"/>
            </a:rPr>
            <a:t>Diagramm Gew. Erfüllung</a:t>
          </a:r>
          <a:endParaRPr lang="de-CH" sz="2000" b="1" baseline="0">
            <a:solidFill>
              <a:srgbClr val="010877"/>
            </a:solidFill>
            <a:effectLst/>
            <a:latin typeface="+mn-lt"/>
            <a:ea typeface="+mn-ea"/>
            <a:cs typeface="+mn-cs"/>
          </a:endParaRPr>
        </a:p>
        <a:p>
          <a:pPr marL="0" indent="0" algn="l"/>
          <a:endParaRPr lang="de-CH" sz="1400" b="1" baseline="0">
            <a:solidFill>
              <a:srgbClr val="010877"/>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de-CH" sz="1400" b="1" baseline="0">
              <a:solidFill>
                <a:srgbClr val="99D709"/>
              </a:solidFill>
              <a:effectLst/>
              <a:latin typeface="+mn-lt"/>
              <a:ea typeface="+mn-ea"/>
              <a:cs typeface="+mn-cs"/>
            </a:rPr>
            <a:t>		</a:t>
          </a:r>
        </a:p>
        <a:p>
          <a:pPr marL="0" marR="0" indent="0" algn="l" defTabSz="914400" eaLnBrk="1" fontAlgn="auto" latinLnBrk="0" hangingPunct="1">
            <a:lnSpc>
              <a:spcPct val="100000"/>
            </a:lnSpc>
            <a:spcBef>
              <a:spcPts val="0"/>
            </a:spcBef>
            <a:spcAft>
              <a:spcPts val="0"/>
            </a:spcAft>
            <a:buClrTx/>
            <a:buSzTx/>
            <a:buFontTx/>
            <a:buNone/>
            <a:tabLst/>
            <a:defRPr/>
          </a:pPr>
          <a:endParaRPr lang="de-CH" sz="1400" b="1" baseline="0">
            <a:solidFill>
              <a:srgbClr val="010877"/>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de-CH" sz="1400" b="1" baseline="0">
              <a:solidFill>
                <a:srgbClr val="010877"/>
              </a:solidFill>
              <a:effectLst/>
              <a:latin typeface="+mn-lt"/>
              <a:ea typeface="+mn-ea"/>
              <a:cs typeface="+mn-cs"/>
            </a:rPr>
            <a:t>(Registerwechsel, siehe links unten)</a:t>
          </a:r>
        </a:p>
      </xdr:txBody>
    </xdr:sp>
    <xdr:clientData fPrintsWithSheet="0"/>
  </xdr:twoCellAnchor>
  <xdr:twoCellAnchor editAs="oneCell">
    <xdr:from>
      <xdr:col>1</xdr:col>
      <xdr:colOff>220435</xdr:colOff>
      <xdr:row>34</xdr:row>
      <xdr:rowOff>43753</xdr:rowOff>
    </xdr:from>
    <xdr:to>
      <xdr:col>3</xdr:col>
      <xdr:colOff>79465</xdr:colOff>
      <xdr:row>36</xdr:row>
      <xdr:rowOff>113980</xdr:rowOff>
    </xdr:to>
    <xdr:pic>
      <xdr:nvPicPr>
        <xdr:cNvPr id="24" name="Picture 6">
          <a:hlinkClick xmlns:r="http://schemas.openxmlformats.org/officeDocument/2006/relationships" r:id="rId1"/>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bwMode="auto">
        <a:xfrm>
          <a:off x="1005295" y="5743513"/>
          <a:ext cx="1428750" cy="405507"/>
        </a:xfrm>
        <a:prstGeom prst="rect">
          <a:avLst/>
        </a:prstGeom>
        <a:noFill/>
        <a:ln w="1">
          <a:noFill/>
          <a:miter lim="800000"/>
          <a:headEnd/>
          <a:tailEnd type="none" w="med" len="med"/>
        </a:ln>
        <a:effectLst/>
      </xdr:spPr>
    </xdr:pic>
    <xdr:clientData/>
  </xdr:twoCellAnchor>
  <xdr:twoCellAnchor editAs="oneCell">
    <xdr:from>
      <xdr:col>9</xdr:col>
      <xdr:colOff>27214</xdr:colOff>
      <xdr:row>34</xdr:row>
      <xdr:rowOff>42161</xdr:rowOff>
    </xdr:from>
    <xdr:to>
      <xdr:col>10</xdr:col>
      <xdr:colOff>648244</xdr:colOff>
      <xdr:row>36</xdr:row>
      <xdr:rowOff>105900</xdr:rowOff>
    </xdr:to>
    <xdr:pic>
      <xdr:nvPicPr>
        <xdr:cNvPr id="26" name="Picture 6">
          <a:hlinkClick xmlns:r="http://schemas.openxmlformats.org/officeDocument/2006/relationships" r:id="rId9"/>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bwMode="auto">
        <a:xfrm>
          <a:off x="7090954" y="5741921"/>
          <a:ext cx="1405890" cy="399019"/>
        </a:xfrm>
        <a:prstGeom prst="rect">
          <a:avLst/>
        </a:prstGeom>
        <a:noFill/>
        <a:ln w="1">
          <a:noFill/>
          <a:miter lim="800000"/>
          <a:headEnd/>
          <a:tailEnd type="none" w="med" len="med"/>
        </a:ln>
        <a:effectLst/>
      </xdr:spPr>
    </xdr:pic>
    <xdr:clientData/>
  </xdr:twoCellAnchor>
  <xdr:twoCellAnchor>
    <xdr:from>
      <xdr:col>8</xdr:col>
      <xdr:colOff>574220</xdr:colOff>
      <xdr:row>16</xdr:row>
      <xdr:rowOff>103476</xdr:rowOff>
    </xdr:from>
    <xdr:to>
      <xdr:col>16</xdr:col>
      <xdr:colOff>83548</xdr:colOff>
      <xdr:row>27</xdr:row>
      <xdr:rowOff>139733</xdr:rowOff>
    </xdr:to>
    <xdr:sp macro="" textlink="">
      <xdr:nvSpPr>
        <xdr:cNvPr id="41" name="Abgerundetes Rechteck 40">
          <a:hlinkClick xmlns:r="http://schemas.openxmlformats.org/officeDocument/2006/relationships" r:id="rId10"/>
          <a:extLst>
            <a:ext uri="{FF2B5EF4-FFF2-40B4-BE49-F238E27FC236}">
              <a16:creationId xmlns:a16="http://schemas.microsoft.com/office/drawing/2014/main" id="{00000000-0008-0000-0000-000029000000}"/>
            </a:ext>
          </a:extLst>
        </xdr:cNvPr>
        <xdr:cNvSpPr/>
      </xdr:nvSpPr>
      <xdr:spPr>
        <a:xfrm>
          <a:off x="6860720" y="2770476"/>
          <a:ext cx="5795828" cy="1869820"/>
        </a:xfrm>
        <a:prstGeom prst="roundRect">
          <a:avLst>
            <a:gd name="adj" fmla="val 5313"/>
          </a:avLst>
        </a:prstGeom>
        <a:solidFill>
          <a:schemeClr val="bg2"/>
        </a:solidFill>
        <a:ln w="28575" cmpd="sng">
          <a:solidFill>
            <a:srgbClr val="33CC33"/>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pPr marL="0" indent="0" algn="l"/>
          <a:r>
            <a:rPr lang="de-CH" sz="3600" b="1" baseline="0">
              <a:solidFill>
                <a:srgbClr val="010877"/>
              </a:solidFill>
              <a:effectLst/>
              <a:latin typeface="+mn-lt"/>
              <a:ea typeface="+mn-ea"/>
              <a:cs typeface="+mn-cs"/>
            </a:rPr>
            <a:t>Report</a:t>
          </a:r>
          <a:endParaRPr lang="de-CH" sz="2000" b="1" baseline="0">
            <a:solidFill>
              <a:srgbClr val="010877"/>
            </a:solidFill>
            <a:effectLst/>
            <a:latin typeface="+mn-lt"/>
            <a:ea typeface="+mn-ea"/>
            <a:cs typeface="+mn-cs"/>
          </a:endParaRPr>
        </a:p>
        <a:p>
          <a:pPr marL="0" indent="0" algn="l"/>
          <a:endParaRPr lang="de-CH" sz="1400" b="1" baseline="0">
            <a:solidFill>
              <a:srgbClr val="99D709"/>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de-CH" sz="1400" b="1" baseline="0">
              <a:solidFill>
                <a:srgbClr val="99D709"/>
              </a:solidFill>
              <a:effectLst/>
              <a:latin typeface="+mn-lt"/>
              <a:ea typeface="+mn-ea"/>
              <a:cs typeface="+mn-cs"/>
            </a:rPr>
            <a:t>		</a:t>
          </a:r>
        </a:p>
        <a:p>
          <a:pPr marL="0" marR="0" indent="0" algn="l" defTabSz="914400" eaLnBrk="1" fontAlgn="auto" latinLnBrk="0" hangingPunct="1">
            <a:lnSpc>
              <a:spcPct val="100000"/>
            </a:lnSpc>
            <a:spcBef>
              <a:spcPts val="0"/>
            </a:spcBef>
            <a:spcAft>
              <a:spcPts val="0"/>
            </a:spcAft>
            <a:buClrTx/>
            <a:buSzTx/>
            <a:buFontTx/>
            <a:buNone/>
            <a:tabLst/>
            <a:defRPr/>
          </a:pPr>
          <a:endParaRPr lang="de-CH" sz="1400" b="1" baseline="0">
            <a:solidFill>
              <a:srgbClr val="99D709"/>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de-CH" sz="1400" b="1" baseline="0">
              <a:solidFill>
                <a:srgbClr val="010877"/>
              </a:solidFill>
              <a:effectLst/>
              <a:latin typeface="+mn-lt"/>
              <a:ea typeface="+mn-ea"/>
              <a:cs typeface="+mn-cs"/>
            </a:rPr>
            <a:t>(Registerwechsel, siehe links unten)</a:t>
          </a:r>
        </a:p>
      </xdr:txBody>
    </xdr:sp>
    <xdr:clientData/>
  </xdr:twoCellAnchor>
  <xdr:twoCellAnchor>
    <xdr:from>
      <xdr:col>9</xdr:col>
      <xdr:colOff>9616</xdr:colOff>
      <xdr:row>20</xdr:row>
      <xdr:rowOff>139240</xdr:rowOff>
    </xdr:from>
    <xdr:to>
      <xdr:col>10</xdr:col>
      <xdr:colOff>654323</xdr:colOff>
      <xdr:row>23</xdr:row>
      <xdr:rowOff>42059</xdr:rowOff>
    </xdr:to>
    <xdr:pic>
      <xdr:nvPicPr>
        <xdr:cNvPr id="42" name="Picture 6">
          <a:hlinkClick xmlns:r="http://schemas.openxmlformats.org/officeDocument/2006/relationships" r:id="rId10"/>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bwMode="auto">
        <a:xfrm>
          <a:off x="7073356" y="3492040"/>
          <a:ext cx="1429567" cy="405739"/>
        </a:xfrm>
        <a:prstGeom prst="rect">
          <a:avLst/>
        </a:prstGeom>
        <a:noFill/>
        <a:ln w="1">
          <a:noFill/>
          <a:miter lim="800000"/>
          <a:headEnd/>
          <a:tailEnd type="none" w="med" len="med"/>
        </a:ln>
        <a:effectLst/>
      </xdr:spPr>
    </xdr:pic>
    <xdr:clientData/>
  </xdr:twoCellAnchor>
  <xdr:twoCellAnchor>
    <xdr:from>
      <xdr:col>14</xdr:col>
      <xdr:colOff>270419</xdr:colOff>
      <xdr:row>18</xdr:row>
      <xdr:rowOff>47802</xdr:rowOff>
    </xdr:from>
    <xdr:to>
      <xdr:col>15</xdr:col>
      <xdr:colOff>599953</xdr:colOff>
      <xdr:row>27</xdr:row>
      <xdr:rowOff>50744</xdr:rowOff>
    </xdr:to>
    <xdr:pic>
      <xdr:nvPicPr>
        <xdr:cNvPr id="44" name="Grafik 43">
          <a:hlinkClick xmlns:r="http://schemas.openxmlformats.org/officeDocument/2006/relationships" r:id="rId10"/>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1" cstate="screen">
          <a:extLst>
            <a:ext uri="{28A0092B-C50C-407E-A947-70E740481C1C}">
              <a14:useLocalDpi xmlns:a14="http://schemas.microsoft.com/office/drawing/2010/main"/>
            </a:ext>
          </a:extLst>
        </a:blip>
        <a:stretch>
          <a:fillRect/>
        </a:stretch>
      </xdr:blipFill>
      <xdr:spPr>
        <a:xfrm>
          <a:off x="11271794" y="3048177"/>
          <a:ext cx="1115347" cy="1503130"/>
        </a:xfrm>
        <a:prstGeom prst="rect">
          <a:avLst/>
        </a:prstGeom>
      </xdr:spPr>
    </xdr:pic>
    <xdr:clientData/>
  </xdr:twoCellAnchor>
  <xdr:twoCellAnchor>
    <xdr:from>
      <xdr:col>0</xdr:col>
      <xdr:colOff>718866</xdr:colOff>
      <xdr:row>16</xdr:row>
      <xdr:rowOff>103141</xdr:rowOff>
    </xdr:from>
    <xdr:to>
      <xdr:col>8</xdr:col>
      <xdr:colOff>265206</xdr:colOff>
      <xdr:row>27</xdr:row>
      <xdr:rowOff>134921</xdr:rowOff>
    </xdr:to>
    <xdr:sp macro="" textlink="">
      <xdr:nvSpPr>
        <xdr:cNvPr id="22" name="Abgerundetes Rechteck 21">
          <a:hlinkClick xmlns:r="http://schemas.openxmlformats.org/officeDocument/2006/relationships" r:id="rId3"/>
          <a:extLst>
            <a:ext uri="{FF2B5EF4-FFF2-40B4-BE49-F238E27FC236}">
              <a16:creationId xmlns:a16="http://schemas.microsoft.com/office/drawing/2014/main" id="{00000000-0008-0000-0000-000016000000}"/>
            </a:ext>
          </a:extLst>
        </xdr:cNvPr>
        <xdr:cNvSpPr/>
      </xdr:nvSpPr>
      <xdr:spPr>
        <a:xfrm>
          <a:off x="718866" y="2770141"/>
          <a:ext cx="5832840" cy="1865343"/>
        </a:xfrm>
        <a:prstGeom prst="roundRect">
          <a:avLst>
            <a:gd name="adj" fmla="val 5313"/>
          </a:avLst>
        </a:prstGeom>
        <a:solidFill>
          <a:schemeClr val="bg2"/>
        </a:solidFill>
        <a:ln w="28575" cmpd="sng">
          <a:solidFill>
            <a:srgbClr val="33CC33"/>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pPr marL="0" indent="0" algn="l"/>
          <a:r>
            <a:rPr lang="de-CH" sz="3600" b="1" baseline="0">
              <a:solidFill>
                <a:srgbClr val="010877"/>
              </a:solidFill>
              <a:effectLst/>
              <a:latin typeface="+mn-lt"/>
              <a:ea typeface="+mn-ea"/>
              <a:cs typeface="+mn-cs"/>
            </a:rPr>
            <a:t>Präferenzmatrix</a:t>
          </a:r>
          <a:endParaRPr lang="de-CH" sz="2000" b="1" baseline="0">
            <a:solidFill>
              <a:srgbClr val="010877"/>
            </a:solidFill>
            <a:effectLst/>
            <a:latin typeface="+mn-lt"/>
            <a:ea typeface="+mn-ea"/>
            <a:cs typeface="+mn-cs"/>
          </a:endParaRPr>
        </a:p>
        <a:p>
          <a:pPr marL="0" indent="0" algn="l"/>
          <a:endParaRPr lang="de-CH" sz="1400" b="1" baseline="0">
            <a:solidFill>
              <a:srgbClr val="99D709"/>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de-CH" sz="1400" b="1" baseline="0">
              <a:solidFill>
                <a:srgbClr val="99D709"/>
              </a:solidFill>
              <a:effectLst/>
              <a:latin typeface="+mn-lt"/>
              <a:ea typeface="+mn-ea"/>
              <a:cs typeface="+mn-cs"/>
            </a:rPr>
            <a:t>		</a:t>
          </a:r>
        </a:p>
        <a:p>
          <a:pPr marL="0" marR="0" indent="0" algn="l" defTabSz="914400" eaLnBrk="1" fontAlgn="auto" latinLnBrk="0" hangingPunct="1">
            <a:lnSpc>
              <a:spcPct val="100000"/>
            </a:lnSpc>
            <a:spcBef>
              <a:spcPts val="0"/>
            </a:spcBef>
            <a:spcAft>
              <a:spcPts val="0"/>
            </a:spcAft>
            <a:buClrTx/>
            <a:buSzTx/>
            <a:buFontTx/>
            <a:buNone/>
            <a:tabLst/>
            <a:defRPr/>
          </a:pPr>
          <a:endParaRPr lang="de-CH" sz="1400" b="1" baseline="0">
            <a:solidFill>
              <a:srgbClr val="99D709"/>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de-CH" sz="1400" b="1" baseline="0">
              <a:solidFill>
                <a:srgbClr val="010877"/>
              </a:solidFill>
              <a:effectLst/>
              <a:latin typeface="+mn-lt"/>
              <a:ea typeface="+mn-ea"/>
              <a:cs typeface="+mn-cs"/>
            </a:rPr>
            <a:t>(Registerwechsel, siehe links unten</a:t>
          </a:r>
          <a:r>
            <a:rPr lang="de-CH" sz="1400" b="1" baseline="0">
              <a:solidFill>
                <a:srgbClr val="99D709"/>
              </a:solidFill>
              <a:effectLst/>
              <a:latin typeface="+mn-lt"/>
              <a:ea typeface="+mn-ea"/>
              <a:cs typeface="+mn-cs"/>
            </a:rPr>
            <a:t>)</a:t>
          </a:r>
        </a:p>
      </xdr:txBody>
    </xdr:sp>
    <xdr:clientData/>
  </xdr:twoCellAnchor>
  <xdr:twoCellAnchor>
    <xdr:from>
      <xdr:col>1</xdr:col>
      <xdr:colOff>121603</xdr:colOff>
      <xdr:row>20</xdr:row>
      <xdr:rowOff>162243</xdr:rowOff>
    </xdr:from>
    <xdr:to>
      <xdr:col>2</xdr:col>
      <xdr:colOff>773587</xdr:colOff>
      <xdr:row>23</xdr:row>
      <xdr:rowOff>67127</xdr:rowOff>
    </xdr:to>
    <xdr:pic>
      <xdr:nvPicPr>
        <xdr:cNvPr id="25" name="Picture 6">
          <a:hlinkClick xmlns:r="http://schemas.openxmlformats.org/officeDocument/2006/relationships" r:id="rId3"/>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xdr:blipFill>
      <xdr:spPr bwMode="auto">
        <a:xfrm>
          <a:off x="906463" y="3515043"/>
          <a:ext cx="1436844" cy="407804"/>
        </a:xfrm>
        <a:prstGeom prst="rect">
          <a:avLst/>
        </a:prstGeom>
        <a:noFill/>
        <a:ln w="1">
          <a:noFill/>
          <a:miter lim="800000"/>
          <a:headEnd/>
          <a:tailEnd type="none" w="med" len="med"/>
        </a:ln>
        <a:effectLst/>
      </xdr:spPr>
    </xdr:pic>
    <xdr:clientData/>
  </xdr:twoCellAnchor>
  <xdr:twoCellAnchor editAs="oneCell">
    <xdr:from>
      <xdr:col>14</xdr:col>
      <xdr:colOff>40822</xdr:colOff>
      <xdr:row>34</xdr:row>
      <xdr:rowOff>27215</xdr:rowOff>
    </xdr:from>
    <xdr:to>
      <xdr:col>15</xdr:col>
      <xdr:colOff>666751</xdr:colOff>
      <xdr:row>39</xdr:row>
      <xdr:rowOff>136854</xdr:rowOff>
    </xdr:to>
    <xdr:pic>
      <xdr:nvPicPr>
        <xdr:cNvPr id="49" name="Grafik 48" descr="C:\Users\Simon\AppData\Local\Temp\SNAGHTML8bb1a57.PNG">
          <a:hlinkClick xmlns:r="http://schemas.openxmlformats.org/officeDocument/2006/relationships" r:id="rId9"/>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0708822" y="5578929"/>
          <a:ext cx="1387929" cy="926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474345</xdr:colOff>
      <xdr:row>7</xdr:row>
      <xdr:rowOff>1903</xdr:rowOff>
    </xdr:from>
    <xdr:to>
      <xdr:col>9</xdr:col>
      <xdr:colOff>602291</xdr:colOff>
      <xdr:row>13</xdr:row>
      <xdr:rowOff>151173</xdr:rowOff>
    </xdr:to>
    <xdr:pic>
      <xdr:nvPicPr>
        <xdr:cNvPr id="6" name="Grafik 5">
          <a:extLst>
            <a:ext uri="{FF2B5EF4-FFF2-40B4-BE49-F238E27FC236}">
              <a16:creationId xmlns:a16="http://schemas.microsoft.com/office/drawing/2014/main" id="{91E0088F-AC18-41FD-9A9F-7F74875D3E70}"/>
            </a:ext>
          </a:extLst>
        </xdr:cNvPr>
        <xdr:cNvPicPr>
          <a:picLocks noChangeAspect="1"/>
        </xdr:cNvPicPr>
      </xdr:nvPicPr>
      <xdr:blipFill>
        <a:blip xmlns:r="http://schemas.openxmlformats.org/officeDocument/2006/relationships" r:embed="rId13"/>
        <a:stretch>
          <a:fillRect/>
        </a:stretch>
      </xdr:blipFill>
      <xdr:spPr>
        <a:xfrm>
          <a:off x="5975033" y="1168716"/>
          <a:ext cx="1699571" cy="1149395"/>
        </a:xfrm>
        <a:prstGeom prst="rect">
          <a:avLst/>
        </a:prstGeom>
      </xdr:spPr>
    </xdr:pic>
    <xdr:clientData/>
  </xdr:twoCellAnchor>
  <xdr:twoCellAnchor editAs="oneCell">
    <xdr:from>
      <xdr:col>5</xdr:col>
      <xdr:colOff>119062</xdr:colOff>
      <xdr:row>20</xdr:row>
      <xdr:rowOff>23811</xdr:rowOff>
    </xdr:from>
    <xdr:to>
      <xdr:col>7</xdr:col>
      <xdr:colOff>780923</xdr:colOff>
      <xdr:row>26</xdr:row>
      <xdr:rowOff>118571</xdr:rowOff>
    </xdr:to>
    <xdr:pic>
      <xdr:nvPicPr>
        <xdr:cNvPr id="10" name="Grafik 9">
          <a:extLst>
            <a:ext uri="{FF2B5EF4-FFF2-40B4-BE49-F238E27FC236}">
              <a16:creationId xmlns:a16="http://schemas.microsoft.com/office/drawing/2014/main" id="{4DFFE3B4-50A2-489C-B812-60550BF6F834}"/>
            </a:ext>
          </a:extLst>
        </xdr:cNvPr>
        <xdr:cNvPicPr>
          <a:picLocks noChangeAspect="1"/>
        </xdr:cNvPicPr>
      </xdr:nvPicPr>
      <xdr:blipFill>
        <a:blip xmlns:r="http://schemas.openxmlformats.org/officeDocument/2006/relationships" r:embed="rId14"/>
        <a:stretch>
          <a:fillRect/>
        </a:stretch>
      </xdr:blipFill>
      <xdr:spPr>
        <a:xfrm>
          <a:off x="4048125" y="3357561"/>
          <a:ext cx="2233486" cy="1094885"/>
        </a:xfrm>
        <a:prstGeom prst="rect">
          <a:avLst/>
        </a:prstGeom>
      </xdr:spPr>
    </xdr:pic>
    <xdr:clientData/>
  </xdr:twoCellAnchor>
  <xdr:twoCellAnchor editAs="oneCell">
    <xdr:from>
      <xdr:col>14</xdr:col>
      <xdr:colOff>280035</xdr:colOff>
      <xdr:row>17</xdr:row>
      <xdr:rowOff>93458</xdr:rowOff>
    </xdr:from>
    <xdr:to>
      <xdr:col>15</xdr:col>
      <xdr:colOff>678745</xdr:colOff>
      <xdr:row>27</xdr:row>
      <xdr:rowOff>18203</xdr:rowOff>
    </xdr:to>
    <xdr:pic>
      <xdr:nvPicPr>
        <xdr:cNvPr id="11" name="Grafik 10">
          <a:extLst>
            <a:ext uri="{FF2B5EF4-FFF2-40B4-BE49-F238E27FC236}">
              <a16:creationId xmlns:a16="http://schemas.microsoft.com/office/drawing/2014/main" id="{CBF076F7-1344-4C62-92B5-989AA3FCE86C}"/>
            </a:ext>
          </a:extLst>
        </xdr:cNvPr>
        <xdr:cNvPicPr>
          <a:picLocks noChangeAspect="1"/>
        </xdr:cNvPicPr>
      </xdr:nvPicPr>
      <xdr:blipFill>
        <a:blip xmlns:r="http://schemas.openxmlformats.org/officeDocument/2006/relationships" r:embed="rId15"/>
        <a:stretch>
          <a:fillRect/>
        </a:stretch>
      </xdr:blipFill>
      <xdr:spPr>
        <a:xfrm>
          <a:off x="11281410" y="2927146"/>
          <a:ext cx="1184523" cy="1591620"/>
        </a:xfrm>
        <a:prstGeom prst="rect">
          <a:avLst/>
        </a:prstGeom>
      </xdr:spPr>
    </xdr:pic>
    <xdr:clientData/>
  </xdr:twoCellAnchor>
  <xdr:twoCellAnchor editAs="oneCell">
    <xdr:from>
      <xdr:col>13</xdr:col>
      <xdr:colOff>740091</xdr:colOff>
      <xdr:row>33</xdr:row>
      <xdr:rowOff>160004</xdr:rowOff>
    </xdr:from>
    <xdr:to>
      <xdr:col>15</xdr:col>
      <xdr:colOff>592942</xdr:colOff>
      <xdr:row>40</xdr:row>
      <xdr:rowOff>10717</xdr:rowOff>
    </xdr:to>
    <xdr:pic>
      <xdr:nvPicPr>
        <xdr:cNvPr id="12" name="Grafik 11">
          <a:extLst>
            <a:ext uri="{FF2B5EF4-FFF2-40B4-BE49-F238E27FC236}">
              <a16:creationId xmlns:a16="http://schemas.microsoft.com/office/drawing/2014/main" id="{FC6E6B26-CCF1-4CA0-A9F7-EA7BEFC7C7D5}"/>
            </a:ext>
          </a:extLst>
        </xdr:cNvPr>
        <xdr:cNvPicPr>
          <a:picLocks noChangeAspect="1"/>
        </xdr:cNvPicPr>
      </xdr:nvPicPr>
      <xdr:blipFill>
        <a:blip xmlns:r="http://schemas.openxmlformats.org/officeDocument/2006/relationships" r:embed="rId16"/>
        <a:stretch>
          <a:fillRect/>
        </a:stretch>
      </xdr:blipFill>
      <xdr:spPr>
        <a:xfrm>
          <a:off x="10955654" y="5660692"/>
          <a:ext cx="1424476" cy="1017525"/>
        </a:xfrm>
        <a:prstGeom prst="rect">
          <a:avLst/>
        </a:prstGeom>
      </xdr:spPr>
    </xdr:pic>
    <xdr:clientData/>
  </xdr:twoCellAnchor>
  <xdr:twoCellAnchor editAs="oneCell">
    <xdr:from>
      <xdr:col>6</xdr:col>
      <xdr:colOff>139574</xdr:colOff>
      <xdr:row>33</xdr:row>
      <xdr:rowOff>140968</xdr:rowOff>
    </xdr:from>
    <xdr:to>
      <xdr:col>7</xdr:col>
      <xdr:colOff>766944</xdr:colOff>
      <xdr:row>39</xdr:row>
      <xdr:rowOff>148843</xdr:rowOff>
    </xdr:to>
    <xdr:pic>
      <xdr:nvPicPr>
        <xdr:cNvPr id="13" name="Grafik 12">
          <a:extLst>
            <a:ext uri="{FF2B5EF4-FFF2-40B4-BE49-F238E27FC236}">
              <a16:creationId xmlns:a16="http://schemas.microsoft.com/office/drawing/2014/main" id="{D236B09A-721D-48D3-82D1-B6919E863D95}"/>
            </a:ext>
          </a:extLst>
        </xdr:cNvPr>
        <xdr:cNvPicPr>
          <a:picLocks noChangeAspect="1"/>
        </xdr:cNvPicPr>
      </xdr:nvPicPr>
      <xdr:blipFill>
        <a:blip xmlns:r="http://schemas.openxmlformats.org/officeDocument/2006/relationships" r:embed="rId17"/>
        <a:stretch>
          <a:fillRect/>
        </a:stretch>
      </xdr:blipFill>
      <xdr:spPr>
        <a:xfrm>
          <a:off x="4854449" y="5641656"/>
          <a:ext cx="1413183" cy="100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42</xdr:col>
      <xdr:colOff>163286</xdr:colOff>
      <xdr:row>29</xdr:row>
      <xdr:rowOff>81644</xdr:rowOff>
    </xdr:from>
    <xdr:to>
      <xdr:col>50</xdr:col>
      <xdr:colOff>228600</xdr:colOff>
      <xdr:row>33</xdr:row>
      <xdr:rowOff>136071</xdr:rowOff>
    </xdr:to>
    <xdr:sp macro="" textlink="">
      <xdr:nvSpPr>
        <xdr:cNvPr id="4" name="Abgerundetes Rechteck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8660836" y="8901794"/>
          <a:ext cx="5742214" cy="1159327"/>
        </a:xfrm>
        <a:prstGeom prst="roundRect">
          <a:avLst>
            <a:gd name="adj" fmla="val 5313"/>
          </a:avLst>
        </a:prstGeom>
        <a:solidFill>
          <a:schemeClr val="bg2"/>
        </a:solidFill>
        <a:ln w="28575" cmpd="sng">
          <a:solidFill>
            <a:srgbClr val="33CC33"/>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pPr marL="0" indent="0" algn="ctr"/>
          <a:r>
            <a:rPr lang="de-CH" sz="1100" b="1" baseline="0">
              <a:solidFill>
                <a:schemeClr val="dk1"/>
              </a:solidFill>
              <a:effectLst/>
              <a:latin typeface="+mn-lt"/>
              <a:ea typeface="+mn-ea"/>
              <a:cs typeface="+mn-cs"/>
            </a:rPr>
            <a:t>  </a:t>
          </a:r>
          <a:r>
            <a:rPr lang="de-CH" sz="4400" b="1" baseline="0">
              <a:solidFill>
                <a:srgbClr val="010877"/>
              </a:solidFill>
              <a:effectLst/>
              <a:latin typeface="Wingdings" pitchFamily="2" charset="2"/>
              <a:ea typeface="+mn-ea"/>
              <a:cs typeface="+mn-cs"/>
            </a:rPr>
            <a:t>Ü</a:t>
          </a:r>
          <a:r>
            <a:rPr lang="de-CH" sz="3600" b="1">
              <a:solidFill>
                <a:srgbClr val="010877"/>
              </a:solidFill>
              <a:effectLst/>
              <a:latin typeface="+mn-lt"/>
              <a:ea typeface="+mn-ea"/>
              <a:cs typeface="+mn-cs"/>
            </a:rPr>
            <a:t> Einführung </a:t>
          </a:r>
          <a:r>
            <a:rPr lang="de-CH" sz="4400" b="1">
              <a:solidFill>
                <a:srgbClr val="010877"/>
              </a:solidFill>
              <a:effectLst/>
              <a:latin typeface="Wingdings" pitchFamily="2" charset="2"/>
              <a:ea typeface="+mn-ea"/>
              <a:cs typeface="+mn-cs"/>
            </a:rPr>
            <a:t>Û</a:t>
          </a:r>
        </a:p>
      </xdr:txBody>
    </xdr:sp>
    <xdr:clientData fPrintsWithSheet="0"/>
  </xdr:twoCellAnchor>
  <xdr:twoCellAnchor>
    <xdr:from>
      <xdr:col>42</xdr:col>
      <xdr:colOff>133350</xdr:colOff>
      <xdr:row>13</xdr:row>
      <xdr:rowOff>19050</xdr:rowOff>
    </xdr:from>
    <xdr:to>
      <xdr:col>50</xdr:col>
      <xdr:colOff>179616</xdr:colOff>
      <xdr:row>28</xdr:row>
      <xdr:rowOff>38100</xdr:rowOff>
    </xdr:to>
    <xdr:sp macro="" textlink="">
      <xdr:nvSpPr>
        <xdr:cNvPr id="5" name="Tipps zur Zeitachse"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a:extLst>
            <a:ext uri="{FF2B5EF4-FFF2-40B4-BE49-F238E27FC236}">
              <a16:creationId xmlns:a16="http://schemas.microsoft.com/office/drawing/2014/main" id="{00000000-0008-0000-0100-000005000000}"/>
            </a:ext>
          </a:extLst>
        </xdr:cNvPr>
        <xdr:cNvSpPr txBox="1"/>
      </xdr:nvSpPr>
      <xdr:spPr>
        <a:xfrm>
          <a:off x="18630900" y="3657600"/>
          <a:ext cx="5723166" cy="5086350"/>
        </a:xfrm>
        <a:prstGeom prst="wedgeRectCallout">
          <a:avLst>
            <a:gd name="adj1" fmla="val -58703"/>
            <a:gd name="adj2" fmla="val -24361"/>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de-CH" sz="1600" b="1">
              <a:solidFill>
                <a:srgbClr val="010877"/>
              </a:solidFill>
              <a:effectLst/>
              <a:latin typeface="+mn-lt"/>
              <a:ea typeface="+mn-ea"/>
              <a:cs typeface="+mn-cs"/>
            </a:rPr>
            <a:t>Vorgehen:</a:t>
          </a:r>
        </a:p>
        <a:p>
          <a:endParaRPr lang="de-CH" sz="1100">
            <a:solidFill>
              <a:schemeClr val="dk1"/>
            </a:solidFill>
            <a:effectLst/>
            <a:latin typeface="+mn-lt"/>
            <a:ea typeface="+mn-ea"/>
            <a:cs typeface="+mn-cs"/>
          </a:endParaRPr>
        </a:p>
        <a:p>
          <a:pPr lvl="0"/>
          <a:r>
            <a:rPr lang="de-CH" sz="1100">
              <a:solidFill>
                <a:schemeClr val="dk1"/>
              </a:solidFill>
              <a:effectLst/>
              <a:latin typeface="+mn-lt"/>
              <a:ea typeface="+mn-ea"/>
              <a:cs typeface="+mn-cs"/>
            </a:rPr>
            <a:t>1.)</a:t>
          </a:r>
          <a:r>
            <a:rPr lang="de-CH" sz="1100" baseline="0">
              <a:solidFill>
                <a:schemeClr val="dk1"/>
              </a:solidFill>
              <a:effectLst/>
              <a:latin typeface="+mn-lt"/>
              <a:ea typeface="+mn-ea"/>
              <a:cs typeface="+mn-cs"/>
            </a:rPr>
            <a:t> Auswahlkriterien nach Relevanz  und Priorität in HInblick auf Ihre aktuelle Situation und Zielsetzung gewichten. Tragen Sie hierfür die entsprechende Zahl in der Spalte E ein. Die Summe der Gewichtung ergibt 100.</a:t>
          </a:r>
          <a:endParaRPr lang="de-CH" sz="1100">
            <a:solidFill>
              <a:schemeClr val="dk1"/>
            </a:solidFill>
            <a:effectLst/>
            <a:latin typeface="+mn-lt"/>
            <a:ea typeface="+mn-ea"/>
            <a:cs typeface="+mn-cs"/>
          </a:endParaRPr>
        </a:p>
        <a:p>
          <a:pPr lvl="0"/>
          <a:endParaRPr lang="de-CH"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CH" sz="1100">
              <a:solidFill>
                <a:schemeClr val="dk1"/>
              </a:solidFill>
              <a:effectLst/>
              <a:latin typeface="+mn-lt"/>
              <a:ea typeface="+mn-ea"/>
              <a:cs typeface="+mn-cs"/>
            </a:rPr>
            <a:t>2.)</a:t>
          </a:r>
          <a:r>
            <a:rPr lang="de-CH" sz="1100" baseline="0">
              <a:solidFill>
                <a:schemeClr val="dk1"/>
              </a:solidFill>
              <a:effectLst/>
              <a:latin typeface="+mn-lt"/>
              <a:ea typeface="+mn-ea"/>
              <a:cs typeface="+mn-cs"/>
            </a:rPr>
            <a:t> </a:t>
          </a:r>
          <a:r>
            <a:rPr lang="de-CH" sz="1100">
              <a:solidFill>
                <a:schemeClr val="dk1"/>
              </a:solidFill>
              <a:effectLst/>
              <a:latin typeface="+mn-lt"/>
              <a:ea typeface="+mn-ea"/>
              <a:cs typeface="+mn-cs"/>
            </a:rPr>
            <a:t>Falls Sie nicht alle Kriterien benötigen, blenden Sie diese </a:t>
          </a:r>
          <a:r>
            <a:rPr lang="de-CH" sz="1100" baseline="0">
              <a:solidFill>
                <a:schemeClr val="dk1"/>
              </a:solidFill>
              <a:effectLst/>
              <a:latin typeface="+mn-lt"/>
              <a:ea typeface="+mn-ea"/>
              <a:cs typeface="+mn-cs"/>
            </a:rPr>
            <a:t>über den </a:t>
          </a:r>
          <a:r>
            <a:rPr lang="de-CH" sz="1100">
              <a:solidFill>
                <a:schemeClr val="dk1"/>
              </a:solidFill>
              <a:effectLst/>
              <a:latin typeface="+mn-lt"/>
              <a:ea typeface="+mn-ea"/>
              <a:cs typeface="+mn-cs"/>
            </a:rPr>
            <a:t>Filter aus. Die Diagramme passen sich dann automatisch an. Für</a:t>
          </a:r>
          <a:r>
            <a:rPr lang="de-CH" sz="1100" baseline="0">
              <a:solidFill>
                <a:schemeClr val="dk1"/>
              </a:solidFill>
              <a:effectLst/>
              <a:latin typeface="+mn-lt"/>
              <a:ea typeface="+mn-ea"/>
              <a:cs typeface="+mn-cs"/>
            </a:rPr>
            <a:t> den Fall, dass Sie andere Kriterien nutzen möchten, so überschreiben Sie einzelne Kriterien in der Spalte C bzw.ändern deren Definition in Spalte D ab.</a:t>
          </a:r>
          <a:endParaRPr lang="de-CH"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CH"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CH" sz="1100">
              <a:solidFill>
                <a:schemeClr val="dk1"/>
              </a:solidFill>
              <a:effectLst/>
              <a:latin typeface="+mn-lt"/>
              <a:ea typeface="+mn-ea"/>
              <a:cs typeface="+mn-cs"/>
            </a:rPr>
            <a:t>3.) Anbieter</a:t>
          </a:r>
          <a:r>
            <a:rPr lang="de-CH" sz="1100" baseline="0">
              <a:solidFill>
                <a:schemeClr val="dk1"/>
              </a:solidFill>
              <a:effectLst/>
              <a:latin typeface="+mn-lt"/>
              <a:ea typeface="+mn-ea"/>
              <a:cs typeface="+mn-cs"/>
            </a:rPr>
            <a:t> </a:t>
          </a:r>
          <a:r>
            <a:rPr lang="de-CH" sz="1100">
              <a:solidFill>
                <a:schemeClr val="dk1"/>
              </a:solidFill>
              <a:effectLst/>
              <a:latin typeface="+mn-lt"/>
              <a:ea typeface="+mn-ea"/>
              <a:cs typeface="+mn-cs"/>
            </a:rPr>
            <a:t>benennen (Zeile 16). Sie</a:t>
          </a:r>
          <a:r>
            <a:rPr lang="de-CH" sz="1100" baseline="0">
              <a:solidFill>
                <a:schemeClr val="dk1"/>
              </a:solidFill>
              <a:effectLst/>
              <a:latin typeface="+mn-lt"/>
              <a:ea typeface="+mn-ea"/>
              <a:cs typeface="+mn-cs"/>
            </a:rPr>
            <a:t> möchten weitere Anbieter ergänzen? Klicken Sie hierzu in Zeile 1 auf das entsprechende Symbol ( -| ).</a:t>
          </a:r>
          <a:endParaRPr lang="de-CH" sz="1100">
            <a:solidFill>
              <a:schemeClr val="dk1"/>
            </a:solidFill>
            <a:effectLst/>
            <a:latin typeface="+mn-lt"/>
            <a:ea typeface="+mn-ea"/>
            <a:cs typeface="+mn-cs"/>
          </a:endParaRPr>
        </a:p>
        <a:p>
          <a:pPr lvl="0"/>
          <a:endParaRPr lang="de-CH" sz="1100">
            <a:solidFill>
              <a:schemeClr val="dk1"/>
            </a:solidFill>
            <a:effectLst/>
            <a:latin typeface="+mn-lt"/>
            <a:ea typeface="+mn-ea"/>
            <a:cs typeface="+mn-cs"/>
          </a:endParaRPr>
        </a:p>
        <a:p>
          <a:pPr lvl="0"/>
          <a:r>
            <a:rPr lang="de-CH" sz="1100">
              <a:solidFill>
                <a:schemeClr val="dk1"/>
              </a:solidFill>
              <a:effectLst/>
              <a:latin typeface="+mn-lt"/>
              <a:ea typeface="+mn-ea"/>
              <a:cs typeface="+mn-cs"/>
            </a:rPr>
            <a:t>4.) Nun erfolgt die Bewertung</a:t>
          </a:r>
          <a:r>
            <a:rPr lang="de-CH" sz="1100" baseline="0">
              <a:solidFill>
                <a:schemeClr val="dk1"/>
              </a:solidFill>
              <a:effectLst/>
              <a:latin typeface="+mn-lt"/>
              <a:ea typeface="+mn-ea"/>
              <a:cs typeface="+mn-cs"/>
            </a:rPr>
            <a:t>, inwieweit ein Anbieter jedes einzelne Kriterium erfüllt. Tragen Sie hierfür Ihre Bewertung in die Spalte "Erfüllung"</a:t>
          </a:r>
          <a:r>
            <a:rPr lang="de-CH" sz="1100">
              <a:solidFill>
                <a:schemeClr val="dk1"/>
              </a:solidFill>
              <a:effectLst/>
              <a:latin typeface="+mn-lt"/>
              <a:ea typeface="+mn-ea"/>
              <a:cs typeface="+mn-cs"/>
            </a:rPr>
            <a:t> (1 bedeutet  "nicht erfüllt"  und 10 bedeutet "zu 100% erfüllt").</a:t>
          </a:r>
        </a:p>
        <a:p>
          <a:pPr lvl="0"/>
          <a:endParaRPr lang="de-CH" sz="1100">
            <a:solidFill>
              <a:schemeClr val="dk1"/>
            </a:solidFill>
            <a:effectLst/>
            <a:latin typeface="+mn-lt"/>
            <a:ea typeface="+mn-ea"/>
            <a:cs typeface="+mn-cs"/>
          </a:endParaRPr>
        </a:p>
        <a:p>
          <a:pPr lvl="0"/>
          <a:r>
            <a:rPr lang="de-CH" sz="1100">
              <a:solidFill>
                <a:schemeClr val="dk1"/>
              </a:solidFill>
              <a:effectLst/>
              <a:latin typeface="+mn-lt"/>
              <a:ea typeface="+mn-ea"/>
              <a:cs typeface="+mn-cs"/>
            </a:rPr>
            <a:t>5.) In Zeile  30 wird die gesamt</a:t>
          </a:r>
          <a:r>
            <a:rPr lang="de-CH" sz="1100" baseline="0">
              <a:solidFill>
                <a:schemeClr val="dk1"/>
              </a:solidFill>
              <a:effectLst/>
              <a:latin typeface="+mn-lt"/>
              <a:ea typeface="+mn-ea"/>
              <a:cs typeface="+mn-cs"/>
            </a:rPr>
            <a:t> Summe angezeigt, die ein Anbieter erreicht. Zeile 32 zeigt welche Platzierungen die Anbieter jeweils erzielt haben.</a:t>
          </a:r>
          <a:endParaRPr lang="de-CH" sz="1100">
            <a:solidFill>
              <a:schemeClr val="dk1"/>
            </a:solidFill>
            <a:effectLst/>
            <a:latin typeface="+mn-lt"/>
            <a:ea typeface="+mn-ea"/>
            <a:cs typeface="+mn-cs"/>
          </a:endParaRPr>
        </a:p>
        <a:p>
          <a:pPr lvl="0"/>
          <a:endParaRPr lang="de-CH" sz="1100">
            <a:solidFill>
              <a:schemeClr val="dk1"/>
            </a:solidFill>
            <a:effectLst/>
            <a:latin typeface="+mn-lt"/>
            <a:ea typeface="+mn-ea"/>
            <a:cs typeface="+mn-cs"/>
          </a:endParaRPr>
        </a:p>
        <a:p>
          <a:pPr lvl="0"/>
          <a:r>
            <a:rPr lang="de-CH" sz="1100">
              <a:solidFill>
                <a:schemeClr val="dk1"/>
              </a:solidFill>
              <a:effectLst/>
              <a:latin typeface="+mn-lt"/>
              <a:ea typeface="+mn-ea"/>
              <a:cs typeface="+mn-cs"/>
            </a:rPr>
            <a:t>6.) Für die optische Präsentation Ihrer Lösung gibt es verschiedene aussagekräftige Darstellungen der Nutzwertanalyse. Dies ist vor allem für eine Visualisierung sehr hilfreich. </a:t>
          </a:r>
        </a:p>
        <a:p>
          <a:pPr lvl="0"/>
          <a:endParaRPr lang="de-CH" sz="1100">
            <a:solidFill>
              <a:schemeClr val="dk1"/>
            </a:solidFill>
            <a:effectLst/>
            <a:latin typeface="+mn-lt"/>
            <a:ea typeface="+mn-ea"/>
            <a:cs typeface="+mn-cs"/>
          </a:endParaRPr>
        </a:p>
        <a:p>
          <a:pPr lvl="0"/>
          <a:endParaRPr lang="de-CH" sz="1100">
            <a:solidFill>
              <a:schemeClr val="dk1"/>
            </a:solidFill>
            <a:effectLst/>
            <a:latin typeface="+mn-lt"/>
            <a:ea typeface="+mn-ea"/>
            <a:cs typeface="+mn-cs"/>
          </a:endParaRPr>
        </a:p>
        <a:p>
          <a:endParaRPr lang="de-CH">
            <a:effectLst/>
          </a:endParaRPr>
        </a:p>
        <a:p>
          <a:endParaRPr lang="en-US" sz="1000">
            <a:solidFill>
              <a:schemeClr val="tx1">
                <a:lumMod val="50000"/>
                <a:lumOff val="50000"/>
              </a:schemeClr>
            </a:solidFill>
            <a:effectLst/>
            <a:latin typeface="+mn-lt"/>
            <a:ea typeface="+mn-ea"/>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16382</xdr:col>
      <xdr:colOff>338808</xdr:colOff>
      <xdr:row>13</xdr:row>
      <xdr:rowOff>63926</xdr:rowOff>
    </xdr:from>
    <xdr:to>
      <xdr:col>16382</xdr:col>
      <xdr:colOff>2544262</xdr:colOff>
      <xdr:row>21</xdr:row>
      <xdr:rowOff>224125</xdr:rowOff>
    </xdr:to>
    <xdr:sp macro="" textlink="">
      <xdr:nvSpPr>
        <xdr:cNvPr id="2" name="Tipps zur Zeitachse"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a:extLst>
            <a:ext uri="{FF2B5EF4-FFF2-40B4-BE49-F238E27FC236}">
              <a16:creationId xmlns:a16="http://schemas.microsoft.com/office/drawing/2014/main" id="{00000000-0008-0000-0200-000002000000}"/>
            </a:ext>
          </a:extLst>
        </xdr:cNvPr>
        <xdr:cNvSpPr txBox="1"/>
      </xdr:nvSpPr>
      <xdr:spPr>
        <a:xfrm>
          <a:off x="7568858" y="1412768"/>
          <a:ext cx="2205454" cy="2154696"/>
        </a:xfrm>
        <a:prstGeom prst="wedgeRectCallout">
          <a:avLst>
            <a:gd name="adj1" fmla="val -58703"/>
            <a:gd name="adj2" fmla="val -24361"/>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200" b="1" spc="30" baseline="0">
              <a:solidFill>
                <a:srgbClr val="99D709"/>
              </a:solidFill>
              <a:effectLst/>
              <a:latin typeface="+mn-lt"/>
              <a:ea typeface="+mn-ea"/>
              <a:cs typeface="+mn-cs"/>
            </a:rPr>
            <a:t>Tipps zur Präferzmatrix:</a:t>
          </a:r>
        </a:p>
        <a:p>
          <a:endParaRPr lang="en-US" sz="100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Kriterium 1 mit Kriterium 2 vergleichen und die Nummer des wichtigeren notieren.</a:t>
          </a:r>
        </a:p>
        <a:p>
          <a:pPr marL="0" indent="0">
            <a:buClr>
              <a:schemeClr val="accent1"/>
            </a:buClr>
            <a:buFontTx/>
            <a:buNone/>
          </a:pPr>
          <a:endParaRPr lang="en-US" sz="1000" spc="2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zusätzlicher Eintrag in den grünen Feldern, wenn zwei Kriterien gleichwertig sind.</a:t>
          </a:r>
        </a:p>
      </xdr:txBody>
    </xdr:sp>
    <xdr:clientData fPrintsWithSheet="0"/>
  </xdr:twoCellAnchor>
  <xdr:twoCellAnchor>
    <xdr:from>
      <xdr:col>16</xdr:col>
      <xdr:colOff>564778</xdr:colOff>
      <xdr:row>9</xdr:row>
      <xdr:rowOff>17930</xdr:rowOff>
    </xdr:from>
    <xdr:to>
      <xdr:col>23</xdr:col>
      <xdr:colOff>254000</xdr:colOff>
      <xdr:row>20</xdr:row>
      <xdr:rowOff>127000</xdr:rowOff>
    </xdr:to>
    <xdr:sp macro="" textlink="">
      <xdr:nvSpPr>
        <xdr:cNvPr id="9" name="Tipps zur Zeitachse"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a:extLst>
            <a:ext uri="{FF2B5EF4-FFF2-40B4-BE49-F238E27FC236}">
              <a16:creationId xmlns:a16="http://schemas.microsoft.com/office/drawing/2014/main" id="{00000000-0008-0000-0200-000009000000}"/>
            </a:ext>
          </a:extLst>
        </xdr:cNvPr>
        <xdr:cNvSpPr txBox="1"/>
      </xdr:nvSpPr>
      <xdr:spPr>
        <a:xfrm>
          <a:off x="9243111" y="1939863"/>
          <a:ext cx="3660089" cy="2869204"/>
        </a:xfrm>
        <a:prstGeom prst="wedgeRectCallout">
          <a:avLst>
            <a:gd name="adj1" fmla="val -58703"/>
            <a:gd name="adj2" fmla="val -24361"/>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200" b="1" spc="30" baseline="0">
              <a:solidFill>
                <a:srgbClr val="010877"/>
              </a:solidFill>
              <a:effectLst/>
              <a:latin typeface="+mn-lt"/>
              <a:ea typeface="+mn-ea"/>
              <a:cs typeface="+mn-cs"/>
            </a:rPr>
            <a:t>Tipps zur Präferzmatrix</a:t>
          </a:r>
          <a:r>
            <a:rPr lang="en-US" sz="1200" b="1" spc="30" baseline="0">
              <a:solidFill>
                <a:srgbClr val="99D709"/>
              </a:solidFill>
              <a:effectLst/>
              <a:latin typeface="+mn-lt"/>
              <a:ea typeface="+mn-ea"/>
              <a:cs typeface="+mn-cs"/>
            </a:rPr>
            <a:t>:</a:t>
          </a:r>
        </a:p>
        <a:p>
          <a:endParaRPr lang="en-US" sz="100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Die Präferenzmatrix</a:t>
          </a:r>
          <a:r>
            <a:rPr lang="en-US" sz="1000" spc="20" baseline="0">
              <a:solidFill>
                <a:schemeClr val="tx1">
                  <a:lumMod val="50000"/>
                  <a:lumOff val="50000"/>
                </a:schemeClr>
              </a:solidFill>
              <a:effectLst/>
              <a:latin typeface="+mn-lt"/>
              <a:ea typeface="+mn-ea"/>
              <a:cs typeface="+mn-cs"/>
            </a:rPr>
            <a:t> hilft Ihnen, die Kriterien zu analysieren, die die für Ihre aktuelle Situation tatsächlich wichtigen sind. </a:t>
          </a:r>
        </a:p>
        <a:p>
          <a:pPr marL="0" indent="0">
            <a:buClr>
              <a:schemeClr val="accent1"/>
            </a:buClr>
            <a:buFontTx/>
            <a:buNone/>
          </a:pPr>
          <a:r>
            <a:rPr lang="en-US" sz="1000" spc="20" baseline="0">
              <a:solidFill>
                <a:schemeClr val="tx1">
                  <a:lumMod val="50000"/>
                  <a:lumOff val="50000"/>
                </a:schemeClr>
              </a:solidFill>
              <a:effectLst/>
              <a:latin typeface="+mn-lt"/>
              <a:ea typeface="+mn-ea"/>
              <a:cs typeface="+mn-cs"/>
            </a:rPr>
            <a:t>Gehen Sie dabei folgendermaßen vor:</a:t>
          </a:r>
        </a:p>
        <a:p>
          <a:pPr marL="0" indent="0">
            <a:buClr>
              <a:schemeClr val="accent1"/>
            </a:buClr>
            <a:buFontTx/>
            <a:buNone/>
          </a:pPr>
          <a:endParaRPr lang="en-US" sz="1000" spc="20" baseline="0">
            <a:solidFill>
              <a:schemeClr val="tx1">
                <a:lumMod val="50000"/>
                <a:lumOff val="50000"/>
              </a:schemeClr>
            </a:solidFill>
            <a:effectLst/>
            <a:latin typeface="+mn-lt"/>
            <a:ea typeface="+mn-ea"/>
            <a:cs typeface="+mn-cs"/>
          </a:endParaRPr>
        </a:p>
        <a:p>
          <a:pPr marL="0" indent="0">
            <a:buClr>
              <a:schemeClr val="accent1"/>
            </a:buClr>
            <a:buFontTx/>
            <a:buNone/>
          </a:pPr>
          <a:r>
            <a:rPr lang="en-US" sz="1000" spc="20" baseline="0">
              <a:solidFill>
                <a:schemeClr val="tx1">
                  <a:lumMod val="50000"/>
                  <a:lumOff val="50000"/>
                </a:schemeClr>
              </a:solidFill>
              <a:effectLst/>
              <a:latin typeface="+mn-lt"/>
              <a:ea typeface="+mn-ea"/>
              <a:cs typeface="+mn-cs"/>
            </a:rPr>
            <a:t>1.) in Zeile 13 vergleichen Sie ncheinander Kriterium 1 mit den jeweils anderen Kriterien. In Zelle E13 tragen Sie z.B. die Zahl des Kriteriums ein, das von diesen beiden das für Sie wichtigere ist.</a:t>
          </a:r>
        </a:p>
        <a:p>
          <a:pPr marL="0" indent="0">
            <a:buClr>
              <a:schemeClr val="accent1"/>
            </a:buClr>
            <a:buFontTx/>
            <a:buNone/>
          </a:pPr>
          <a:endParaRPr lang="en-US" sz="1000" spc="20" baseline="0">
            <a:solidFill>
              <a:schemeClr val="tx1">
                <a:lumMod val="50000"/>
                <a:lumOff val="50000"/>
              </a:schemeClr>
            </a:solidFill>
            <a:effectLst/>
            <a:latin typeface="+mn-lt"/>
            <a:ea typeface="+mn-ea"/>
            <a:cs typeface="+mn-cs"/>
          </a:endParaRPr>
        </a:p>
        <a:p>
          <a:pPr marL="0" indent="0">
            <a:buClr>
              <a:schemeClr val="accent1"/>
            </a:buClr>
            <a:buFontTx/>
            <a:buNone/>
          </a:pPr>
          <a:r>
            <a:rPr lang="en-US" sz="1000" spc="20" baseline="0">
              <a:solidFill>
                <a:schemeClr val="tx1">
                  <a:lumMod val="50000"/>
                  <a:lumOff val="50000"/>
                </a:schemeClr>
              </a:solidFill>
              <a:effectLst/>
              <a:latin typeface="+mn-lt"/>
              <a:ea typeface="+mn-ea"/>
              <a:cs typeface="+mn-cs"/>
            </a:rPr>
            <a:t>2.) Gleichermaßen gehen Sie für die Zellen F14 bis M13 vor und für die Zeilen 14 bis 22. </a:t>
          </a:r>
          <a:endParaRPr lang="en-US" sz="1000" spc="20">
            <a:solidFill>
              <a:schemeClr val="tx1">
                <a:lumMod val="50000"/>
                <a:lumOff val="50000"/>
              </a:schemeClr>
            </a:solidFill>
            <a:effectLst/>
            <a:latin typeface="+mn-lt"/>
            <a:ea typeface="+mn-ea"/>
            <a:cs typeface="+mn-cs"/>
          </a:endParaRPr>
        </a:p>
        <a:p>
          <a:pPr marL="0" indent="0">
            <a:buClr>
              <a:schemeClr val="accent1"/>
            </a:buClr>
            <a:buFontTx/>
            <a:buNone/>
          </a:pPr>
          <a:endParaRPr lang="en-US" sz="1000" spc="2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3.)  Spalte</a:t>
          </a:r>
          <a:r>
            <a:rPr lang="en-US" sz="1000" spc="20" baseline="0">
              <a:solidFill>
                <a:schemeClr val="tx1">
                  <a:lumMod val="50000"/>
                  <a:lumOff val="50000"/>
                </a:schemeClr>
              </a:solidFill>
              <a:effectLst/>
              <a:latin typeface="+mn-lt"/>
              <a:ea typeface="+mn-ea"/>
              <a:cs typeface="+mn-cs"/>
            </a:rPr>
            <a:t> P "Gewichtung" zeigt Ihnen automatisch die Rangfolge der für Sie wichtigen Kriterien an. </a:t>
          </a:r>
          <a:endParaRPr lang="en-US" sz="1000" spc="20">
            <a:solidFill>
              <a:schemeClr val="tx1">
                <a:lumMod val="50000"/>
                <a:lumOff val="50000"/>
              </a:schemeClr>
            </a:solidFill>
            <a:effectLst/>
            <a:latin typeface="+mn-lt"/>
            <a:ea typeface="+mn-ea"/>
            <a:cs typeface="+mn-cs"/>
          </a:endParaRPr>
        </a:p>
      </xdr:txBody>
    </xdr:sp>
    <xdr:clientData fPrintsWithSheet="0"/>
  </xdr:twoCellAnchor>
  <xdr:twoCellAnchor>
    <xdr:from>
      <xdr:col>16</xdr:col>
      <xdr:colOff>530348</xdr:colOff>
      <xdr:row>21</xdr:row>
      <xdr:rowOff>6301</xdr:rowOff>
    </xdr:from>
    <xdr:to>
      <xdr:col>23</xdr:col>
      <xdr:colOff>279400</xdr:colOff>
      <xdr:row>25</xdr:row>
      <xdr:rowOff>157421</xdr:rowOff>
    </xdr:to>
    <xdr:sp macro="" textlink="">
      <xdr:nvSpPr>
        <xdr:cNvPr id="4" name="Abgerundetes Rechteck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9208681" y="4950834"/>
          <a:ext cx="3719919" cy="921587"/>
        </a:xfrm>
        <a:prstGeom prst="roundRect">
          <a:avLst>
            <a:gd name="adj" fmla="val 5313"/>
          </a:avLst>
        </a:prstGeom>
        <a:solidFill>
          <a:schemeClr val="bg2"/>
        </a:solidFill>
        <a:ln w="28575" cmpd="sng">
          <a:solidFill>
            <a:srgbClr val="33CC33"/>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pPr marL="0" indent="0" algn="ctr"/>
          <a:r>
            <a:rPr lang="de-CH" sz="900" b="1" baseline="0">
              <a:solidFill>
                <a:schemeClr val="dk1"/>
              </a:solidFill>
              <a:effectLst/>
              <a:latin typeface="+mn-lt"/>
              <a:ea typeface="+mn-ea"/>
              <a:cs typeface="+mn-cs"/>
            </a:rPr>
            <a:t>  </a:t>
          </a:r>
          <a:r>
            <a:rPr lang="de-CH" sz="3200" b="1" baseline="0">
              <a:solidFill>
                <a:srgbClr val="010877"/>
              </a:solidFill>
              <a:effectLst/>
              <a:latin typeface="Wingdings" pitchFamily="2" charset="2"/>
              <a:ea typeface="+mn-ea"/>
              <a:cs typeface="+mn-cs"/>
            </a:rPr>
            <a:t>Ü</a:t>
          </a:r>
          <a:r>
            <a:rPr lang="de-CH" sz="2400" b="1">
              <a:solidFill>
                <a:srgbClr val="99D709"/>
              </a:solidFill>
              <a:effectLst/>
              <a:latin typeface="+mn-lt"/>
              <a:ea typeface="+mn-ea"/>
              <a:cs typeface="+mn-cs"/>
            </a:rPr>
            <a:t> </a:t>
          </a:r>
          <a:r>
            <a:rPr lang="de-CH" sz="2400" b="1">
              <a:solidFill>
                <a:srgbClr val="010877"/>
              </a:solidFill>
              <a:effectLst/>
              <a:latin typeface="+mn-lt"/>
              <a:ea typeface="+mn-ea"/>
              <a:cs typeface="+mn-cs"/>
            </a:rPr>
            <a:t>Einführung</a:t>
          </a:r>
          <a:r>
            <a:rPr lang="de-CH" sz="2400" b="1">
              <a:solidFill>
                <a:srgbClr val="99D709"/>
              </a:solidFill>
              <a:effectLst/>
              <a:latin typeface="+mn-lt"/>
              <a:ea typeface="+mn-ea"/>
              <a:cs typeface="+mn-cs"/>
            </a:rPr>
            <a:t> </a:t>
          </a:r>
          <a:r>
            <a:rPr lang="de-CH" sz="3200" b="1">
              <a:solidFill>
                <a:srgbClr val="010877"/>
              </a:solidFill>
              <a:effectLst/>
              <a:latin typeface="Wingdings" pitchFamily="2" charset="2"/>
              <a:ea typeface="+mn-ea"/>
              <a:cs typeface="+mn-cs"/>
            </a:rPr>
            <a:t>Û</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38101</xdr:colOff>
      <xdr:row>2</xdr:row>
      <xdr:rowOff>43543</xdr:rowOff>
    </xdr:from>
    <xdr:to>
      <xdr:col>10</xdr:col>
      <xdr:colOff>723900</xdr:colOff>
      <xdr:row>35</xdr:row>
      <xdr:rowOff>97971</xdr:rowOff>
    </xdr:to>
    <xdr:graphicFrame macro="">
      <xdr:nvGraphicFramePr>
        <xdr:cNvPr id="2" name="Diagramm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85726</xdr:rowOff>
    </xdr:from>
    <xdr:to>
      <xdr:col>10</xdr:col>
      <xdr:colOff>742950</xdr:colOff>
      <xdr:row>68</xdr:row>
      <xdr:rowOff>489859</xdr:rowOff>
    </xdr:to>
    <xdr:graphicFrame macro="">
      <xdr:nvGraphicFramePr>
        <xdr:cNvPr id="3" name="Diagramm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70</xdr:row>
      <xdr:rowOff>47626</xdr:rowOff>
    </xdr:from>
    <xdr:to>
      <xdr:col>10</xdr:col>
      <xdr:colOff>742950</xdr:colOff>
      <xdr:row>95</xdr:row>
      <xdr:rowOff>1480458</xdr:rowOff>
    </xdr:to>
    <xdr:graphicFrame macro="">
      <xdr:nvGraphicFramePr>
        <xdr:cNvPr id="4" name="Diagramm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114526" y="2466881"/>
    <xdr:ext cx="2520000" cy="1800000"/>
    <xdr:graphicFrame macro="">
      <xdr:nvGraphicFramePr>
        <xdr:cNvPr id="22" name="Diagramm 21">
          <a:extLst>
            <a:ext uri="{FF2B5EF4-FFF2-40B4-BE49-F238E27FC236}">
              <a16:creationId xmlns:a16="http://schemas.microsoft.com/office/drawing/2014/main" id="{00000000-0008-0000-0300-000016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14528" y="4816020"/>
    <xdr:ext cx="2520000" cy="1800000"/>
    <xdr:graphicFrame macro="">
      <xdr:nvGraphicFramePr>
        <xdr:cNvPr id="7" name="Diagramm 6">
          <a:extLst>
            <a:ext uri="{FF2B5EF4-FFF2-40B4-BE49-F238E27FC236}">
              <a16:creationId xmlns:a16="http://schemas.microsoft.com/office/drawing/2014/main" id="{00000000-0008-0000-0300-000007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14528" y="7178412"/>
    <xdr:ext cx="2520000" cy="1800000"/>
    <xdr:graphicFrame macro="">
      <xdr:nvGraphicFramePr>
        <xdr:cNvPr id="8" name="Diagramm 7">
          <a:extLst>
            <a:ext uri="{FF2B5EF4-FFF2-40B4-BE49-F238E27FC236}">
              <a16:creationId xmlns:a16="http://schemas.microsoft.com/office/drawing/2014/main" id="{00000000-0008-0000-03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3335154" y="4820666"/>
    <xdr:ext cx="2520000" cy="1800000"/>
    <xdr:graphicFrame macro="">
      <xdr:nvGraphicFramePr>
        <xdr:cNvPr id="9" name="Diagramm 8">
          <a:extLst>
            <a:ext uri="{FF2B5EF4-FFF2-40B4-BE49-F238E27FC236}">
              <a16:creationId xmlns:a16="http://schemas.microsoft.com/office/drawing/2014/main" id="{00000000-0008-0000-0300-000009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3333482" y="7179490"/>
    <xdr:ext cx="2520000" cy="1800000"/>
    <xdr:graphicFrame macro="">
      <xdr:nvGraphicFramePr>
        <xdr:cNvPr id="10" name="Diagramm 9">
          <a:extLst>
            <a:ext uri="{FF2B5EF4-FFF2-40B4-BE49-F238E27FC236}">
              <a16:creationId xmlns:a16="http://schemas.microsoft.com/office/drawing/2014/main" id="{00000000-0008-0000-0300-00000A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3335154" y="2466881"/>
    <xdr:ext cx="2520000" cy="1800000"/>
    <xdr:graphicFrame macro="">
      <xdr:nvGraphicFramePr>
        <xdr:cNvPr id="12" name="Diagramm 11">
          <a:extLst>
            <a:ext uri="{FF2B5EF4-FFF2-40B4-BE49-F238E27FC236}">
              <a16:creationId xmlns:a16="http://schemas.microsoft.com/office/drawing/2014/main" id="{00000000-0008-0000-0300-00000C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57148</xdr:rowOff>
    </xdr:from>
    <xdr:to>
      <xdr:col>10</xdr:col>
      <xdr:colOff>754673</xdr:colOff>
      <xdr:row>35</xdr:row>
      <xdr:rowOff>12699</xdr:rowOff>
    </xdr:to>
    <xdr:graphicFrame macro="">
      <xdr:nvGraphicFramePr>
        <xdr:cNvPr id="2" name="Diagramm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57150</xdr:rowOff>
    </xdr:from>
    <xdr:to>
      <xdr:col>10</xdr:col>
      <xdr:colOff>752475</xdr:colOff>
      <xdr:row>70</xdr:row>
      <xdr:rowOff>133350</xdr:rowOff>
    </xdr:to>
    <xdr:graphicFrame macro="">
      <xdr:nvGraphicFramePr>
        <xdr:cNvPr id="3" name="Diagramm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73</xdr:row>
      <xdr:rowOff>63500</xdr:rowOff>
    </xdr:from>
    <xdr:to>
      <xdr:col>10</xdr:col>
      <xdr:colOff>745435</xdr:colOff>
      <xdr:row>106</xdr:row>
      <xdr:rowOff>110836</xdr:rowOff>
    </xdr:to>
    <xdr:graphicFrame macro="">
      <xdr:nvGraphicFramePr>
        <xdr:cNvPr id="4" name="Diagramm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B28:U101"/>
  <sheetViews>
    <sheetView showGridLines="0" view="pageBreakPreview" zoomScale="60" zoomScaleNormal="40" workbookViewId="0"/>
  </sheetViews>
  <sheetFormatPr baseColWidth="10" defaultColWidth="11.44140625" defaultRowHeight="13.2" x14ac:dyDescent="0.25"/>
  <cols>
    <col min="1" max="16384" width="11.44140625" style="77"/>
  </cols>
  <sheetData>
    <row r="28" spans="20:21" x14ac:dyDescent="0.25">
      <c r="T28"/>
    </row>
    <row r="31" spans="20:21" x14ac:dyDescent="0.25">
      <c r="U31"/>
    </row>
    <row r="40" spans="2:20" x14ac:dyDescent="0.25">
      <c r="T40"/>
    </row>
    <row r="45" spans="2:20" x14ac:dyDescent="0.25">
      <c r="B45" s="76"/>
    </row>
    <row r="64" spans="2:2" x14ac:dyDescent="0.25">
      <c r="B64" s="76"/>
    </row>
    <row r="101" spans="7:7" x14ac:dyDescent="0.25">
      <c r="G101"/>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39"/>
  <sheetViews>
    <sheetView showGridLines="0" tabSelected="1" showWhiteSpace="0" view="pageLayout" topLeftCell="A23" zoomScale="60" zoomScaleNormal="70" zoomScalePageLayoutView="60" workbookViewId="0">
      <selection activeCell="G19" sqref="G19"/>
    </sheetView>
  </sheetViews>
  <sheetFormatPr baseColWidth="10" defaultColWidth="11.44140625" defaultRowHeight="13.8" zeroHeight="1" outlineLevelCol="2" x14ac:dyDescent="0.25"/>
  <cols>
    <col min="1" max="1" width="1.5546875" style="5" customWidth="1"/>
    <col min="2" max="2" width="5.21875" style="5" customWidth="1"/>
    <col min="3" max="3" width="29.5546875" style="5" customWidth="1"/>
    <col min="4" max="4" width="40.109375" style="5" customWidth="1"/>
    <col min="5" max="5" width="12.6640625" style="5" customWidth="1" outlineLevel="1"/>
    <col min="6" max="6" width="1.5546875" style="6" customWidth="1"/>
    <col min="7" max="7" width="21.6640625" style="5" customWidth="1" outlineLevel="2"/>
    <col min="8" max="8" width="11.33203125" style="5" customWidth="1" outlineLevel="1"/>
    <col min="9" max="9" width="6.88671875" style="6" customWidth="1" outlineLevel="1"/>
    <col min="10" max="10" width="1.5546875" style="6" customWidth="1"/>
    <col min="11" max="11" width="21.6640625" style="5" customWidth="1" outlineLevel="2"/>
    <col min="12" max="12" width="11.33203125" style="5" customWidth="1" outlineLevel="1"/>
    <col min="13" max="13" width="6.88671875" style="6" customWidth="1" outlineLevel="1"/>
    <col min="14" max="14" width="1.5546875" style="6" customWidth="1"/>
    <col min="15" max="15" width="21.6640625" style="5" customWidth="1" outlineLevel="2"/>
    <col min="16" max="16" width="11.33203125" style="5" customWidth="1" outlineLevel="1"/>
    <col min="17" max="17" width="6.88671875" style="6" customWidth="1" outlineLevel="1"/>
    <col min="18" max="18" width="1.5546875" style="6" customWidth="1"/>
    <col min="19" max="19" width="21.6640625" style="5" customWidth="1" outlineLevel="2"/>
    <col min="20" max="20" width="11.33203125" style="5" customWidth="1" outlineLevel="1"/>
    <col min="21" max="21" width="6.88671875" style="6" customWidth="1" outlineLevel="1"/>
    <col min="22" max="22" width="1.5546875" style="6" customWidth="1"/>
    <col min="23" max="23" width="21.6640625" style="5" hidden="1" customWidth="1" outlineLevel="2"/>
    <col min="24" max="24" width="11.33203125" style="5" hidden="1" customWidth="1" outlineLevel="1"/>
    <col min="25" max="25" width="6.88671875" style="6" hidden="1" customWidth="1" outlineLevel="1"/>
    <col min="26" max="26" width="1.5546875" style="6" customWidth="1" collapsed="1"/>
    <col min="27" max="27" width="21.6640625" style="5" hidden="1" customWidth="1" outlineLevel="2"/>
    <col min="28" max="28" width="11.33203125" style="5" hidden="1" customWidth="1" outlineLevel="1"/>
    <col min="29" max="29" width="6.88671875" style="6" hidden="1" customWidth="1" outlineLevel="1"/>
    <col min="30" max="30" width="1.5546875" style="6" customWidth="1" collapsed="1"/>
    <col min="31" max="31" width="21.6640625" style="5" hidden="1" customWidth="1" outlineLevel="2"/>
    <col min="32" max="32" width="11.33203125" style="5" hidden="1" customWidth="1" outlineLevel="1"/>
    <col min="33" max="33" width="6.88671875" style="6" hidden="1" customWidth="1" outlineLevel="1"/>
    <col min="34" max="34" width="1.5546875" style="6" customWidth="1" collapsed="1"/>
    <col min="35" max="35" width="21.6640625" style="5" hidden="1" customWidth="1" outlineLevel="2"/>
    <col min="36" max="36" width="11.33203125" style="5" hidden="1" customWidth="1" outlineLevel="1"/>
    <col min="37" max="37" width="6.88671875" style="6" hidden="1" customWidth="1" outlineLevel="1"/>
    <col min="38" max="38" width="1.5546875" style="6" hidden="1" customWidth="1" outlineLevel="1"/>
    <col min="39" max="39" width="1.5546875" style="6" customWidth="1" collapsed="1"/>
    <col min="40" max="40" width="1.6640625" style="5" customWidth="1"/>
    <col min="41" max="42" width="2.6640625" style="5" customWidth="1"/>
    <col min="43" max="49" width="11.44140625" style="5"/>
    <col min="50" max="50" width="3" style="5" bestFit="1" customWidth="1"/>
    <col min="51" max="53" width="11.44140625" style="5" customWidth="1"/>
    <col min="54" max="16384" width="11.44140625" style="5"/>
  </cols>
  <sheetData>
    <row r="1" spans="1:41" ht="27.75" customHeight="1" x14ac:dyDescent="0.25">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5"/>
      <c r="AM1" s="5"/>
    </row>
    <row r="2" spans="1:41" ht="27.75" customHeight="1" x14ac:dyDescent="0.25">
      <c r="F2" s="5"/>
      <c r="I2" s="5"/>
      <c r="J2" s="5"/>
      <c r="M2" s="5"/>
      <c r="N2" s="5"/>
      <c r="Q2" s="5"/>
      <c r="R2" s="5"/>
      <c r="U2" s="5"/>
      <c r="V2" s="5"/>
      <c r="Y2" s="5"/>
      <c r="Z2" s="5"/>
      <c r="AC2" s="5"/>
      <c r="AD2" s="5"/>
      <c r="AG2" s="5"/>
      <c r="AH2" s="5"/>
      <c r="AK2" s="5"/>
      <c r="AL2" s="5"/>
      <c r="AM2" s="5"/>
    </row>
    <row r="3" spans="1:41" ht="27.75" customHeight="1" x14ac:dyDescent="0.25">
      <c r="F3" s="5"/>
      <c r="I3" s="5"/>
      <c r="J3" s="5"/>
      <c r="M3" s="5"/>
      <c r="N3" s="5"/>
      <c r="Q3" s="5"/>
      <c r="R3" s="5"/>
      <c r="U3" s="5"/>
      <c r="V3" s="5"/>
      <c r="Y3" s="5"/>
      <c r="Z3" s="5"/>
      <c r="AC3" s="5"/>
      <c r="AD3" s="5"/>
      <c r="AG3" s="5"/>
      <c r="AH3" s="5"/>
      <c r="AK3" s="5"/>
      <c r="AL3" s="5"/>
      <c r="AM3" s="5"/>
    </row>
    <row r="4" spans="1:41" x14ac:dyDescent="0.25">
      <c r="A4" s="24"/>
      <c r="B4" s="24"/>
      <c r="C4" s="24"/>
      <c r="D4" s="24"/>
      <c r="E4" s="24"/>
      <c r="F4" s="25"/>
      <c r="G4" s="24"/>
      <c r="H4" s="24"/>
      <c r="I4" s="25"/>
      <c r="J4" s="25"/>
      <c r="K4" s="24"/>
      <c r="L4" s="24"/>
      <c r="M4" s="25"/>
      <c r="N4" s="25"/>
      <c r="O4" s="24"/>
      <c r="P4" s="24"/>
      <c r="Q4" s="25"/>
      <c r="R4" s="25"/>
      <c r="S4" s="24"/>
      <c r="T4" s="24"/>
      <c r="U4" s="25"/>
      <c r="V4" s="25"/>
      <c r="W4" s="24"/>
      <c r="X4" s="24"/>
      <c r="Y4" s="25"/>
      <c r="Z4" s="25"/>
      <c r="AA4" s="24"/>
      <c r="AB4" s="24"/>
      <c r="AC4" s="25"/>
      <c r="AD4" s="25"/>
      <c r="AE4" s="24"/>
      <c r="AF4" s="24"/>
      <c r="AG4" s="25"/>
      <c r="AH4" s="25"/>
      <c r="AI4" s="24"/>
      <c r="AJ4" s="24"/>
      <c r="AK4" s="25"/>
      <c r="AL4" s="25"/>
      <c r="AM4" s="25"/>
      <c r="AN4" s="24"/>
      <c r="AO4" s="24"/>
    </row>
    <row r="5" spans="1:41" x14ac:dyDescent="0.25">
      <c r="A5" s="24"/>
      <c r="B5" s="24"/>
      <c r="C5" s="24"/>
      <c r="D5" s="24"/>
      <c r="E5" s="24"/>
      <c r="F5" s="25"/>
      <c r="G5" s="24"/>
      <c r="H5" s="24"/>
      <c r="I5" s="25"/>
      <c r="J5" s="25"/>
      <c r="K5" s="24"/>
      <c r="L5" s="24"/>
      <c r="M5" s="25"/>
      <c r="N5" s="25"/>
      <c r="O5" s="24"/>
      <c r="P5" s="24"/>
      <c r="Q5" s="25"/>
      <c r="R5" s="25"/>
      <c r="S5" s="24"/>
      <c r="T5" s="24"/>
      <c r="U5" s="25"/>
      <c r="V5" s="25"/>
      <c r="W5" s="24"/>
      <c r="X5" s="24"/>
      <c r="Y5" s="25"/>
      <c r="Z5" s="25"/>
      <c r="AA5" s="24"/>
      <c r="AB5" s="24"/>
      <c r="AC5" s="25"/>
      <c r="AD5" s="25"/>
      <c r="AE5" s="24"/>
      <c r="AF5" s="24"/>
      <c r="AG5" s="25"/>
      <c r="AH5" s="25"/>
      <c r="AI5" s="24"/>
      <c r="AJ5" s="24"/>
      <c r="AK5" s="25"/>
      <c r="AL5" s="25"/>
      <c r="AM5" s="25"/>
      <c r="AN5" s="24"/>
      <c r="AO5" s="24"/>
    </row>
    <row r="6" spans="1:41" ht="27.75" customHeight="1" x14ac:dyDescent="0.25">
      <c r="A6" s="24"/>
      <c r="B6" s="78" t="s">
        <v>17</v>
      </c>
      <c r="C6" s="78"/>
      <c r="D6" s="78"/>
      <c r="E6" s="78"/>
      <c r="F6" s="78"/>
      <c r="G6" s="78"/>
      <c r="H6" s="78"/>
      <c r="I6" s="78"/>
      <c r="J6" s="78"/>
      <c r="L6" s="24"/>
      <c r="M6" s="25"/>
      <c r="N6" s="25"/>
      <c r="O6" s="24"/>
      <c r="P6" s="24"/>
      <c r="Q6" s="25"/>
      <c r="R6" s="25"/>
      <c r="S6" s="24"/>
      <c r="T6" s="24"/>
      <c r="U6" s="25"/>
      <c r="V6" s="25"/>
      <c r="W6" s="24"/>
      <c r="X6" s="24"/>
      <c r="Y6" s="25"/>
      <c r="Z6" s="25"/>
      <c r="AA6" s="24"/>
      <c r="AB6" s="24"/>
      <c r="AC6" s="25"/>
      <c r="AD6" s="25"/>
      <c r="AE6" s="24"/>
      <c r="AF6" s="24"/>
      <c r="AG6" s="25"/>
      <c r="AH6" s="25"/>
      <c r="AI6" s="24"/>
      <c r="AJ6" s="24"/>
      <c r="AK6" s="25"/>
      <c r="AL6" s="25"/>
      <c r="AM6" s="25"/>
      <c r="AN6" s="24"/>
      <c r="AO6" s="24"/>
    </row>
    <row r="7" spans="1:41" ht="26.25" customHeight="1" x14ac:dyDescent="0.25">
      <c r="A7" s="24"/>
      <c r="B7" s="57" t="s">
        <v>36</v>
      </c>
      <c r="C7" s="58"/>
      <c r="D7" s="58"/>
      <c r="E7" s="58"/>
      <c r="F7" s="58"/>
      <c r="G7" s="58"/>
      <c r="H7" s="58"/>
      <c r="I7" s="58"/>
      <c r="J7" s="58"/>
      <c r="L7" s="24"/>
      <c r="M7" s="25"/>
      <c r="N7" s="25"/>
      <c r="O7" s="24"/>
      <c r="P7" s="24"/>
      <c r="Q7" s="25"/>
      <c r="R7" s="25"/>
      <c r="S7" s="24"/>
      <c r="T7" s="24"/>
      <c r="U7" s="25"/>
      <c r="V7" s="25"/>
      <c r="W7" s="24"/>
      <c r="X7" s="24"/>
      <c r="Y7" s="25"/>
      <c r="Z7" s="25"/>
      <c r="AA7" s="24"/>
      <c r="AB7" s="24"/>
      <c r="AC7" s="25"/>
      <c r="AD7" s="25"/>
      <c r="AE7" s="24"/>
      <c r="AF7" s="24"/>
      <c r="AG7" s="25"/>
      <c r="AH7" s="25"/>
      <c r="AI7" s="24"/>
      <c r="AJ7" s="24"/>
      <c r="AK7" s="25"/>
      <c r="AL7" s="25"/>
      <c r="AM7" s="25"/>
      <c r="AN7" s="24"/>
      <c r="AO7" s="24"/>
    </row>
    <row r="8" spans="1:41" ht="21" customHeight="1" x14ac:dyDescent="0.25">
      <c r="A8" s="24"/>
      <c r="B8" s="57" t="s">
        <v>42</v>
      </c>
      <c r="C8" s="58"/>
      <c r="D8" s="58"/>
      <c r="E8" s="58"/>
      <c r="F8" s="58"/>
      <c r="G8" s="58"/>
      <c r="H8" s="58"/>
      <c r="I8" s="58"/>
      <c r="J8" s="58"/>
      <c r="L8" s="24"/>
      <c r="M8" s="25"/>
      <c r="N8" s="25"/>
      <c r="O8" s="24"/>
      <c r="P8" s="24"/>
      <c r="Q8" s="25"/>
      <c r="R8" s="25"/>
      <c r="S8" s="24"/>
      <c r="T8" s="24"/>
      <c r="U8" s="25"/>
      <c r="V8" s="25"/>
      <c r="W8" s="24"/>
      <c r="X8" s="24"/>
      <c r="Y8" s="25"/>
      <c r="Z8" s="25"/>
      <c r="AA8" s="24"/>
      <c r="AB8" s="24"/>
      <c r="AC8" s="25"/>
      <c r="AD8" s="25"/>
      <c r="AE8" s="24"/>
      <c r="AF8" s="24"/>
      <c r="AG8" s="25"/>
      <c r="AH8" s="25"/>
      <c r="AI8" s="24"/>
      <c r="AJ8" s="24"/>
      <c r="AK8" s="25"/>
      <c r="AL8" s="25"/>
      <c r="AM8" s="25"/>
      <c r="AN8" s="24"/>
      <c r="AO8" s="24"/>
    </row>
    <row r="9" spans="1:41" ht="21" customHeight="1" x14ac:dyDescent="0.25">
      <c r="A9" s="24"/>
      <c r="B9" s="24"/>
      <c r="C9" s="57"/>
      <c r="D9" s="57"/>
      <c r="E9" s="58"/>
      <c r="F9" s="58"/>
      <c r="G9" s="58"/>
      <c r="H9" s="58"/>
      <c r="I9" s="58"/>
      <c r="J9" s="58"/>
      <c r="K9" s="58"/>
      <c r="L9" s="24"/>
      <c r="M9" s="25"/>
      <c r="N9" s="25"/>
      <c r="O9" s="24"/>
      <c r="P9" s="24"/>
      <c r="Q9" s="25"/>
      <c r="R9" s="25"/>
      <c r="S9" s="24"/>
      <c r="T9" s="24"/>
      <c r="U9" s="25"/>
      <c r="V9" s="25"/>
      <c r="W9" s="24"/>
      <c r="X9" s="24"/>
      <c r="Y9" s="25"/>
      <c r="Z9" s="25"/>
      <c r="AA9" s="24"/>
      <c r="AB9" s="24"/>
      <c r="AC9" s="25"/>
      <c r="AD9" s="25"/>
      <c r="AE9" s="24"/>
      <c r="AF9" s="24"/>
      <c r="AG9" s="25"/>
      <c r="AH9" s="25"/>
      <c r="AI9" s="24"/>
      <c r="AJ9" s="24"/>
      <c r="AK9" s="25"/>
      <c r="AL9" s="25"/>
      <c r="AM9" s="25"/>
      <c r="AN9" s="24"/>
      <c r="AO9" s="24"/>
    </row>
    <row r="10" spans="1:41" ht="21" customHeight="1" x14ac:dyDescent="0.25">
      <c r="A10" s="24"/>
      <c r="B10" s="24"/>
      <c r="C10" s="57"/>
      <c r="D10" s="57"/>
      <c r="E10" s="58"/>
      <c r="F10" s="58"/>
      <c r="G10" s="58"/>
      <c r="H10" s="58"/>
      <c r="I10" s="58"/>
      <c r="J10" s="58"/>
      <c r="K10" s="58"/>
      <c r="L10" s="24"/>
      <c r="M10" s="25"/>
      <c r="N10" s="25"/>
      <c r="O10" s="24"/>
      <c r="P10" s="24"/>
      <c r="Q10" s="25"/>
      <c r="R10" s="25"/>
      <c r="S10" s="24"/>
      <c r="T10" s="24"/>
      <c r="U10" s="25"/>
      <c r="V10" s="25"/>
      <c r="W10" s="24"/>
      <c r="X10" s="24"/>
      <c r="Y10" s="25"/>
      <c r="Z10" s="25"/>
      <c r="AA10" s="24"/>
      <c r="AB10" s="24"/>
      <c r="AC10" s="25"/>
      <c r="AD10" s="25"/>
      <c r="AE10" s="24"/>
      <c r="AF10" s="24"/>
      <c r="AG10" s="25"/>
      <c r="AH10" s="25"/>
      <c r="AI10" s="24"/>
      <c r="AJ10" s="24"/>
      <c r="AK10" s="25"/>
      <c r="AL10" s="25"/>
      <c r="AM10" s="25"/>
      <c r="AN10" s="24"/>
      <c r="AO10" s="24"/>
    </row>
    <row r="11" spans="1:41" ht="21" customHeight="1" x14ac:dyDescent="0.25">
      <c r="A11" s="24"/>
      <c r="B11" s="24"/>
      <c r="C11" s="57"/>
      <c r="D11" s="57"/>
      <c r="E11" s="58"/>
      <c r="F11" s="58"/>
      <c r="G11" s="58"/>
      <c r="H11" s="58"/>
      <c r="I11" s="58"/>
      <c r="J11" s="58"/>
      <c r="K11" s="58"/>
      <c r="L11" s="24"/>
      <c r="M11" s="25"/>
      <c r="N11" s="25"/>
      <c r="O11" s="24"/>
      <c r="P11" s="24"/>
      <c r="Q11" s="25"/>
      <c r="R11" s="25"/>
      <c r="S11" s="24"/>
      <c r="T11" s="24"/>
      <c r="U11" s="25"/>
      <c r="V11" s="25"/>
      <c r="W11" s="24"/>
      <c r="X11" s="24"/>
      <c r="Y11" s="25"/>
      <c r="Z11" s="25"/>
      <c r="AA11" s="24"/>
      <c r="AB11" s="24"/>
      <c r="AC11" s="25"/>
      <c r="AD11" s="25"/>
      <c r="AE11" s="24"/>
      <c r="AF11" s="24"/>
      <c r="AG11" s="25"/>
      <c r="AH11" s="25"/>
      <c r="AI11" s="24"/>
      <c r="AJ11" s="24"/>
      <c r="AK11" s="25"/>
      <c r="AL11" s="25"/>
      <c r="AM11" s="25"/>
      <c r="AN11" s="24"/>
      <c r="AO11" s="24"/>
    </row>
    <row r="12" spans="1:41" ht="21" customHeight="1" x14ac:dyDescent="0.25">
      <c r="A12" s="24"/>
      <c r="B12" s="24"/>
      <c r="C12" s="57"/>
      <c r="D12" s="57"/>
      <c r="E12" s="58"/>
      <c r="F12" s="58"/>
      <c r="G12" s="58"/>
      <c r="H12" s="58"/>
      <c r="I12" s="58"/>
      <c r="J12" s="58"/>
      <c r="K12" s="58"/>
      <c r="L12" s="24"/>
      <c r="M12" s="25"/>
      <c r="N12" s="25"/>
      <c r="O12" s="24"/>
      <c r="P12" s="24"/>
      <c r="Q12" s="25"/>
      <c r="R12" s="25"/>
      <c r="S12" s="24"/>
      <c r="T12" s="24"/>
      <c r="U12" s="25"/>
      <c r="V12" s="25"/>
      <c r="W12" s="24"/>
      <c r="X12" s="24"/>
      <c r="Y12" s="25"/>
      <c r="Z12" s="25"/>
      <c r="AA12" s="24"/>
      <c r="AB12" s="24"/>
      <c r="AC12" s="25"/>
      <c r="AD12" s="25"/>
      <c r="AE12" s="24"/>
      <c r="AF12" s="24"/>
      <c r="AG12" s="25"/>
      <c r="AH12" s="25"/>
      <c r="AI12" s="24"/>
      <c r="AJ12" s="24"/>
      <c r="AK12" s="25"/>
      <c r="AL12" s="25"/>
      <c r="AM12" s="25"/>
      <c r="AN12" s="24"/>
      <c r="AO12" s="24"/>
    </row>
    <row r="13" spans="1:41" ht="21" customHeight="1" x14ac:dyDescent="0.25">
      <c r="A13" s="24"/>
      <c r="B13" s="24"/>
      <c r="C13" s="57"/>
      <c r="D13" s="57"/>
      <c r="E13" s="58"/>
      <c r="F13" s="58"/>
      <c r="G13" s="58"/>
      <c r="H13" s="58"/>
      <c r="I13" s="58"/>
      <c r="J13" s="58"/>
      <c r="K13" s="58"/>
      <c r="L13" s="24"/>
      <c r="M13" s="25"/>
      <c r="N13" s="25"/>
      <c r="O13" s="24"/>
      <c r="P13" s="24"/>
      <c r="Q13" s="25"/>
      <c r="R13" s="25"/>
      <c r="S13" s="24"/>
      <c r="T13" s="24"/>
      <c r="U13" s="25"/>
      <c r="V13" s="25"/>
      <c r="W13" s="24"/>
      <c r="X13" s="24"/>
      <c r="Y13" s="25"/>
      <c r="Z13" s="25"/>
      <c r="AA13" s="24"/>
      <c r="AB13" s="24"/>
      <c r="AC13" s="25"/>
      <c r="AD13" s="25"/>
      <c r="AE13" s="24"/>
      <c r="AF13" s="24"/>
      <c r="AG13" s="25"/>
      <c r="AH13" s="25"/>
      <c r="AI13" s="24"/>
      <c r="AJ13" s="24"/>
      <c r="AK13" s="25"/>
      <c r="AL13" s="25"/>
      <c r="AM13" s="25"/>
      <c r="AN13" s="24"/>
      <c r="AO13" s="24"/>
    </row>
    <row r="14" spans="1:41" ht="24.6" customHeight="1" x14ac:dyDescent="0.25">
      <c r="A14" s="24"/>
      <c r="B14" s="127" t="s">
        <v>37</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25"/>
      <c r="AM14" s="25"/>
      <c r="AN14" s="24"/>
      <c r="AO14" s="24"/>
    </row>
    <row r="15" spans="1:41" ht="25.2" customHeight="1" thickBot="1" x14ac:dyDescent="0.3">
      <c r="A15" s="24"/>
      <c r="B15" s="26"/>
      <c r="C15" s="24"/>
      <c r="D15" s="24"/>
      <c r="E15" s="24"/>
      <c r="F15" s="24"/>
      <c r="G15" s="24"/>
      <c r="H15" s="24"/>
      <c r="I15" s="24"/>
      <c r="J15" s="24"/>
      <c r="K15" s="24"/>
      <c r="L15" s="24"/>
      <c r="M15" s="24"/>
      <c r="N15" s="24"/>
      <c r="O15" s="10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row>
    <row r="16" spans="1:41" s="7" customFormat="1" ht="31.5" customHeight="1" x14ac:dyDescent="0.25">
      <c r="F16" s="8"/>
      <c r="G16" s="105"/>
      <c r="H16" s="105"/>
      <c r="I16" s="106" t="s">
        <v>38</v>
      </c>
      <c r="J16" s="28"/>
      <c r="K16" s="105"/>
      <c r="L16" s="105"/>
      <c r="M16" s="106" t="s">
        <v>39</v>
      </c>
      <c r="N16" s="28"/>
      <c r="O16" s="105"/>
      <c r="P16" s="105"/>
      <c r="Q16" s="106" t="s">
        <v>40</v>
      </c>
      <c r="R16" s="28"/>
      <c r="S16" s="105"/>
      <c r="T16" s="105"/>
      <c r="U16" s="106" t="s">
        <v>41</v>
      </c>
      <c r="V16" s="8"/>
      <c r="W16" s="55"/>
      <c r="X16" s="55"/>
      <c r="Y16" s="56" t="s">
        <v>12</v>
      </c>
      <c r="Z16" s="8"/>
      <c r="AA16" s="55"/>
      <c r="AB16" s="55"/>
      <c r="AC16" s="56" t="s">
        <v>13</v>
      </c>
      <c r="AD16" s="8"/>
      <c r="AE16" s="55"/>
      <c r="AF16" s="55"/>
      <c r="AG16" s="56" t="s">
        <v>15</v>
      </c>
      <c r="AH16" s="8"/>
      <c r="AI16" s="55"/>
      <c r="AJ16" s="55"/>
      <c r="AK16" s="56" t="s">
        <v>16</v>
      </c>
      <c r="AL16" s="8"/>
      <c r="AM16" s="8"/>
    </row>
    <row r="17" spans="2:53" ht="22.5" customHeight="1" x14ac:dyDescent="0.25">
      <c r="B17" s="41" t="s">
        <v>0</v>
      </c>
      <c r="C17" s="42" t="s">
        <v>1</v>
      </c>
      <c r="D17" s="42" t="s">
        <v>24</v>
      </c>
      <c r="E17" s="43" t="s">
        <v>2</v>
      </c>
      <c r="F17" s="44"/>
      <c r="G17" s="45" t="s">
        <v>14</v>
      </c>
      <c r="H17" s="74" t="s">
        <v>3</v>
      </c>
      <c r="I17" s="47" t="s">
        <v>4</v>
      </c>
      <c r="J17" s="44"/>
      <c r="K17" s="45" t="s">
        <v>14</v>
      </c>
      <c r="L17" s="74" t="s">
        <v>3</v>
      </c>
      <c r="M17" s="47" t="s">
        <v>4</v>
      </c>
      <c r="N17" s="44"/>
      <c r="O17" s="45" t="s">
        <v>14</v>
      </c>
      <c r="P17" s="74" t="s">
        <v>3</v>
      </c>
      <c r="Q17" s="47" t="s">
        <v>4</v>
      </c>
      <c r="R17" s="44"/>
      <c r="S17" s="45" t="s">
        <v>14</v>
      </c>
      <c r="T17" s="74" t="s">
        <v>3</v>
      </c>
      <c r="U17" s="47" t="s">
        <v>4</v>
      </c>
      <c r="V17" s="44"/>
      <c r="W17" s="45" t="s">
        <v>14</v>
      </c>
      <c r="X17" s="74" t="s">
        <v>3</v>
      </c>
      <c r="Y17" s="47" t="s">
        <v>4</v>
      </c>
      <c r="Z17" s="44"/>
      <c r="AA17" s="45" t="s">
        <v>14</v>
      </c>
      <c r="AB17" s="74" t="s">
        <v>3</v>
      </c>
      <c r="AC17" s="47" t="s">
        <v>4</v>
      </c>
      <c r="AD17" s="44"/>
      <c r="AE17" s="45" t="s">
        <v>14</v>
      </c>
      <c r="AF17" s="74" t="s">
        <v>3</v>
      </c>
      <c r="AG17" s="47" t="s">
        <v>4</v>
      </c>
      <c r="AH17" s="44"/>
      <c r="AI17" s="45" t="s">
        <v>14</v>
      </c>
      <c r="AJ17" s="74" t="s">
        <v>3</v>
      </c>
      <c r="AK17" s="47" t="s">
        <v>4</v>
      </c>
      <c r="AL17" s="44"/>
      <c r="AM17" s="48"/>
      <c r="AN17" s="49"/>
      <c r="AO17" s="49"/>
    </row>
    <row r="18" spans="2:53" ht="12.75" customHeight="1" thickBot="1" x14ac:dyDescent="0.3">
      <c r="B18" s="50"/>
      <c r="C18" s="51"/>
      <c r="D18" s="51"/>
      <c r="E18" s="52"/>
      <c r="F18" s="48"/>
      <c r="G18" s="45"/>
      <c r="H18" s="46"/>
      <c r="I18" s="47"/>
      <c r="J18" s="48"/>
      <c r="K18" s="45"/>
      <c r="L18" s="46"/>
      <c r="M18" s="47"/>
      <c r="N18" s="48"/>
      <c r="O18" s="45"/>
      <c r="P18" s="46"/>
      <c r="Q18" s="47"/>
      <c r="R18" s="48"/>
      <c r="S18" s="45"/>
      <c r="T18" s="46"/>
      <c r="U18" s="47"/>
      <c r="V18" s="48"/>
      <c r="W18" s="45"/>
      <c r="X18" s="46"/>
      <c r="Y18" s="47"/>
      <c r="Z18" s="48"/>
      <c r="AA18" s="45"/>
      <c r="AB18" s="46"/>
      <c r="AC18" s="47"/>
      <c r="AD18" s="48"/>
      <c r="AE18" s="45"/>
      <c r="AF18" s="46"/>
      <c r="AG18" s="47"/>
      <c r="AH18" s="48"/>
      <c r="AI18" s="45"/>
      <c r="AJ18" s="46"/>
      <c r="AK18" s="47"/>
      <c r="AL18" s="48"/>
      <c r="AM18" s="48"/>
      <c r="AN18" s="49"/>
      <c r="AO18" s="49"/>
    </row>
    <row r="19" spans="2:53" s="98" customFormat="1" ht="58.8" customHeight="1" thickBot="1" x14ac:dyDescent="0.3">
      <c r="B19" s="99">
        <v>1</v>
      </c>
      <c r="C19" s="100" t="s">
        <v>23</v>
      </c>
      <c r="D19" s="101" t="s">
        <v>34</v>
      </c>
      <c r="E19" s="102">
        <v>30</v>
      </c>
      <c r="F19" s="94"/>
      <c r="G19" s="53"/>
      <c r="H19" s="95">
        <v>8</v>
      </c>
      <c r="I19" s="107">
        <v>0</v>
      </c>
      <c r="J19" s="94"/>
      <c r="K19" s="53"/>
      <c r="L19" s="95">
        <v>7</v>
      </c>
      <c r="M19" s="107">
        <f>IF($E19="","",$E19*L19)</f>
        <v>210</v>
      </c>
      <c r="N19" s="94"/>
      <c r="O19" s="53"/>
      <c r="P19" s="95">
        <v>10</v>
      </c>
      <c r="Q19" s="107">
        <f t="shared" ref="Q19:Q28" si="0">IF($E19="","",$E19*P19)</f>
        <v>300</v>
      </c>
      <c r="R19" s="94"/>
      <c r="S19" s="53"/>
      <c r="T19" s="95">
        <v>10</v>
      </c>
      <c r="U19" s="107">
        <f t="shared" ref="U19:U28" si="1">IF($E19="","",$E19*T19)</f>
        <v>300</v>
      </c>
      <c r="V19" s="94"/>
      <c r="W19" s="53"/>
      <c r="X19" s="95"/>
      <c r="Y19" s="96">
        <f t="shared" ref="Y19:Y28" si="2">IF($E19="","",$E19*X19)</f>
        <v>0</v>
      </c>
      <c r="Z19" s="94"/>
      <c r="AA19" s="53"/>
      <c r="AB19" s="95"/>
      <c r="AC19" s="96">
        <f t="shared" ref="AC19:AC28" si="3">IF($E19="","",$E19*AB19)</f>
        <v>0</v>
      </c>
      <c r="AD19" s="94"/>
      <c r="AE19" s="53"/>
      <c r="AF19" s="95"/>
      <c r="AG19" s="96">
        <f t="shared" ref="AG19:AG28" si="4">IF($E19="","",$E19*AF19)</f>
        <v>0</v>
      </c>
      <c r="AH19" s="94"/>
      <c r="AI19" s="53"/>
      <c r="AJ19" s="95"/>
      <c r="AK19" s="96">
        <f t="shared" ref="AK19:AK28" si="5">IF($E19="","",$E19*AJ19)</f>
        <v>0</v>
      </c>
      <c r="AL19" s="94"/>
      <c r="AM19" s="94"/>
      <c r="AN19" s="97"/>
      <c r="AO19" s="97"/>
      <c r="AP19" s="93"/>
      <c r="AQ19" s="93"/>
    </row>
    <row r="20" spans="2:53" s="98" customFormat="1" ht="77.400000000000006" customHeight="1" thickBot="1" x14ac:dyDescent="0.3">
      <c r="B20" s="99">
        <v>2</v>
      </c>
      <c r="C20" s="100" t="s">
        <v>35</v>
      </c>
      <c r="D20" s="101" t="s">
        <v>25</v>
      </c>
      <c r="E20" s="102">
        <v>5</v>
      </c>
      <c r="F20" s="94"/>
      <c r="G20" s="53"/>
      <c r="H20" s="95"/>
      <c r="I20" s="107">
        <f t="shared" ref="I20:I27" si="6">IF($E20="","",$E20*H20)</f>
        <v>0</v>
      </c>
      <c r="J20" s="94"/>
      <c r="K20" s="53"/>
      <c r="L20" s="95"/>
      <c r="M20" s="107">
        <f t="shared" ref="M20:M28" si="7">IF($E20="","",$E20*L20)</f>
        <v>0</v>
      </c>
      <c r="N20" s="94"/>
      <c r="O20" s="53"/>
      <c r="P20" s="95"/>
      <c r="Q20" s="107">
        <f t="shared" si="0"/>
        <v>0</v>
      </c>
      <c r="R20" s="94"/>
      <c r="S20" s="53"/>
      <c r="T20" s="95"/>
      <c r="U20" s="107">
        <f t="shared" si="1"/>
        <v>0</v>
      </c>
      <c r="V20" s="94"/>
      <c r="W20" s="53"/>
      <c r="X20" s="95"/>
      <c r="Y20" s="96">
        <f t="shared" si="2"/>
        <v>0</v>
      </c>
      <c r="Z20" s="94"/>
      <c r="AA20" s="53"/>
      <c r="AB20" s="95"/>
      <c r="AC20" s="96">
        <f t="shared" si="3"/>
        <v>0</v>
      </c>
      <c r="AD20" s="94"/>
      <c r="AE20" s="53"/>
      <c r="AF20" s="95"/>
      <c r="AG20" s="96">
        <f t="shared" si="4"/>
        <v>0</v>
      </c>
      <c r="AH20" s="94"/>
      <c r="AI20" s="53"/>
      <c r="AJ20" s="95"/>
      <c r="AK20" s="96">
        <f t="shared" si="5"/>
        <v>0</v>
      </c>
      <c r="AL20" s="94"/>
      <c r="AM20" s="94"/>
      <c r="AN20" s="97"/>
      <c r="AO20" s="97"/>
      <c r="AP20" s="93"/>
      <c r="AQ20" s="93"/>
    </row>
    <row r="21" spans="2:53" s="98" customFormat="1" ht="55.2" customHeight="1" thickBot="1" x14ac:dyDescent="0.3">
      <c r="B21" s="99">
        <v>3</v>
      </c>
      <c r="C21" s="100" t="s">
        <v>31</v>
      </c>
      <c r="D21" s="101" t="s">
        <v>32</v>
      </c>
      <c r="E21" s="102">
        <v>10</v>
      </c>
      <c r="F21" s="94"/>
      <c r="G21" s="53"/>
      <c r="H21" s="95"/>
      <c r="I21" s="107">
        <f t="shared" si="6"/>
        <v>0</v>
      </c>
      <c r="J21" s="94"/>
      <c r="K21" s="53"/>
      <c r="L21" s="95"/>
      <c r="M21" s="107">
        <f t="shared" si="7"/>
        <v>0</v>
      </c>
      <c r="N21" s="94"/>
      <c r="O21" s="53"/>
      <c r="P21" s="95"/>
      <c r="Q21" s="107">
        <f t="shared" si="0"/>
        <v>0</v>
      </c>
      <c r="R21" s="94"/>
      <c r="S21" s="53"/>
      <c r="T21" s="95"/>
      <c r="U21" s="107">
        <f t="shared" si="1"/>
        <v>0</v>
      </c>
      <c r="V21" s="94"/>
      <c r="W21" s="53"/>
      <c r="X21" s="95"/>
      <c r="Y21" s="96">
        <f t="shared" si="2"/>
        <v>0</v>
      </c>
      <c r="Z21" s="94"/>
      <c r="AA21" s="53"/>
      <c r="AB21" s="95"/>
      <c r="AC21" s="96">
        <f t="shared" si="3"/>
        <v>0</v>
      </c>
      <c r="AD21" s="94"/>
      <c r="AE21" s="53"/>
      <c r="AF21" s="95"/>
      <c r="AG21" s="96">
        <f t="shared" si="4"/>
        <v>0</v>
      </c>
      <c r="AH21" s="94"/>
      <c r="AI21" s="53"/>
      <c r="AJ21" s="95"/>
      <c r="AK21" s="96">
        <f t="shared" si="5"/>
        <v>0</v>
      </c>
      <c r="AL21" s="94"/>
      <c r="AM21" s="94"/>
      <c r="AN21" s="97"/>
      <c r="AO21" s="97"/>
      <c r="AP21" s="93"/>
      <c r="AQ21" s="93"/>
    </row>
    <row r="22" spans="2:53" s="98" customFormat="1" ht="69.599999999999994" customHeight="1" thickBot="1" x14ac:dyDescent="0.3">
      <c r="B22" s="99">
        <v>4</v>
      </c>
      <c r="C22" s="100" t="s">
        <v>44</v>
      </c>
      <c r="D22" s="101" t="s">
        <v>43</v>
      </c>
      <c r="E22" s="102">
        <v>5</v>
      </c>
      <c r="F22" s="94"/>
      <c r="G22" s="53"/>
      <c r="H22" s="95"/>
      <c r="I22" s="107">
        <f t="shared" si="6"/>
        <v>0</v>
      </c>
      <c r="J22" s="94"/>
      <c r="K22" s="53"/>
      <c r="L22" s="95"/>
      <c r="M22" s="107">
        <f t="shared" si="7"/>
        <v>0</v>
      </c>
      <c r="N22" s="94"/>
      <c r="O22" s="53"/>
      <c r="P22" s="95"/>
      <c r="Q22" s="107">
        <f t="shared" si="0"/>
        <v>0</v>
      </c>
      <c r="R22" s="94"/>
      <c r="S22" s="53"/>
      <c r="T22" s="95"/>
      <c r="U22" s="107">
        <f t="shared" si="1"/>
        <v>0</v>
      </c>
      <c r="V22" s="94"/>
      <c r="W22" s="53"/>
      <c r="X22" s="95"/>
      <c r="Y22" s="96">
        <f t="shared" si="2"/>
        <v>0</v>
      </c>
      <c r="Z22" s="94"/>
      <c r="AA22" s="53"/>
      <c r="AB22" s="95"/>
      <c r="AC22" s="96">
        <f t="shared" si="3"/>
        <v>0</v>
      </c>
      <c r="AD22" s="94"/>
      <c r="AE22" s="53"/>
      <c r="AF22" s="95"/>
      <c r="AG22" s="96">
        <f t="shared" si="4"/>
        <v>0</v>
      </c>
      <c r="AH22" s="94"/>
      <c r="AI22" s="53"/>
      <c r="AJ22" s="95"/>
      <c r="AK22" s="96">
        <f t="shared" si="5"/>
        <v>0</v>
      </c>
      <c r="AL22" s="94"/>
      <c r="AM22" s="94"/>
      <c r="AN22" s="97"/>
      <c r="AO22" s="97"/>
      <c r="AP22" s="93"/>
      <c r="AQ22" s="93"/>
    </row>
    <row r="23" spans="2:53" s="98" customFormat="1" ht="64.8" customHeight="1" thickBot="1" x14ac:dyDescent="0.3">
      <c r="B23" s="99">
        <v>5</v>
      </c>
      <c r="C23" s="100" t="s">
        <v>29</v>
      </c>
      <c r="D23" s="101" t="s">
        <v>33</v>
      </c>
      <c r="E23" s="102">
        <v>8</v>
      </c>
      <c r="F23" s="94"/>
      <c r="G23" s="53"/>
      <c r="H23" s="95"/>
      <c r="I23" s="107">
        <f t="shared" si="6"/>
        <v>0</v>
      </c>
      <c r="J23" s="94"/>
      <c r="K23" s="53"/>
      <c r="L23" s="95"/>
      <c r="M23" s="107">
        <f t="shared" si="7"/>
        <v>0</v>
      </c>
      <c r="N23" s="94"/>
      <c r="O23" s="53"/>
      <c r="P23" s="95"/>
      <c r="Q23" s="107">
        <f t="shared" si="0"/>
        <v>0</v>
      </c>
      <c r="R23" s="94"/>
      <c r="S23" s="53"/>
      <c r="T23" s="95"/>
      <c r="U23" s="107">
        <f t="shared" si="1"/>
        <v>0</v>
      </c>
      <c r="V23" s="94"/>
      <c r="W23" s="53"/>
      <c r="X23" s="95"/>
      <c r="Y23" s="96">
        <f t="shared" si="2"/>
        <v>0</v>
      </c>
      <c r="Z23" s="94"/>
      <c r="AA23" s="53"/>
      <c r="AB23" s="95"/>
      <c r="AC23" s="96">
        <f t="shared" si="3"/>
        <v>0</v>
      </c>
      <c r="AD23" s="94"/>
      <c r="AE23" s="53"/>
      <c r="AF23" s="95"/>
      <c r="AG23" s="96">
        <f t="shared" si="4"/>
        <v>0</v>
      </c>
      <c r="AH23" s="94"/>
      <c r="AI23" s="53"/>
      <c r="AJ23" s="95"/>
      <c r="AK23" s="96">
        <f t="shared" si="5"/>
        <v>0</v>
      </c>
      <c r="AL23" s="94"/>
      <c r="AM23" s="94"/>
      <c r="AN23" s="97"/>
      <c r="AO23" s="97"/>
      <c r="AP23" s="93"/>
      <c r="AQ23" s="93"/>
    </row>
    <row r="24" spans="2:53" s="98" customFormat="1" ht="73.8" customHeight="1" thickBot="1" x14ac:dyDescent="0.3">
      <c r="B24" s="99">
        <v>6</v>
      </c>
      <c r="C24" s="100" t="s">
        <v>46</v>
      </c>
      <c r="D24" s="103" t="s">
        <v>45</v>
      </c>
      <c r="E24" s="102">
        <f>Präferenzmatrix!P18</f>
        <v>2.8571428571428572</v>
      </c>
      <c r="F24" s="94"/>
      <c r="G24" s="53"/>
      <c r="H24" s="95"/>
      <c r="I24" s="107">
        <v>0</v>
      </c>
      <c r="J24" s="94"/>
      <c r="K24" s="53"/>
      <c r="L24" s="95"/>
      <c r="M24" s="107">
        <f t="shared" si="7"/>
        <v>0</v>
      </c>
      <c r="N24" s="94"/>
      <c r="O24" s="53"/>
      <c r="P24" s="95"/>
      <c r="Q24" s="107">
        <f t="shared" si="0"/>
        <v>0</v>
      </c>
      <c r="R24" s="94"/>
      <c r="S24" s="53"/>
      <c r="T24" s="95"/>
      <c r="U24" s="107">
        <f t="shared" si="1"/>
        <v>0</v>
      </c>
      <c r="V24" s="94"/>
      <c r="W24" s="53"/>
      <c r="X24" s="95"/>
      <c r="Y24" s="96">
        <f t="shared" si="2"/>
        <v>0</v>
      </c>
      <c r="Z24" s="94"/>
      <c r="AA24" s="53"/>
      <c r="AB24" s="95"/>
      <c r="AC24" s="96">
        <f t="shared" si="3"/>
        <v>0</v>
      </c>
      <c r="AD24" s="94"/>
      <c r="AE24" s="53"/>
      <c r="AF24" s="95"/>
      <c r="AG24" s="96">
        <f t="shared" si="4"/>
        <v>0</v>
      </c>
      <c r="AH24" s="94"/>
      <c r="AI24" s="53"/>
      <c r="AJ24" s="95"/>
      <c r="AK24" s="96">
        <f t="shared" si="5"/>
        <v>0</v>
      </c>
      <c r="AL24" s="94"/>
      <c r="AM24" s="94"/>
      <c r="AN24" s="97"/>
      <c r="AO24" s="97"/>
      <c r="AP24" s="93"/>
      <c r="AQ24" s="93"/>
    </row>
    <row r="25" spans="2:53" s="98" customFormat="1" ht="70.8" customHeight="1" thickBot="1" x14ac:dyDescent="0.3">
      <c r="B25" s="99">
        <v>7</v>
      </c>
      <c r="C25" s="100" t="s">
        <v>30</v>
      </c>
      <c r="D25" s="101" t="s">
        <v>47</v>
      </c>
      <c r="E25" s="102">
        <f>Präferenzmatrix!P19</f>
        <v>2.8571428571428572</v>
      </c>
      <c r="F25" s="94"/>
      <c r="G25" s="53"/>
      <c r="H25" s="95"/>
      <c r="I25" s="107">
        <v>0</v>
      </c>
      <c r="J25" s="94"/>
      <c r="K25" s="53"/>
      <c r="L25" s="95"/>
      <c r="M25" s="107">
        <f t="shared" si="7"/>
        <v>0</v>
      </c>
      <c r="N25" s="94"/>
      <c r="O25" s="53"/>
      <c r="P25" s="95"/>
      <c r="Q25" s="107">
        <f t="shared" si="0"/>
        <v>0</v>
      </c>
      <c r="R25" s="94"/>
      <c r="S25" s="53"/>
      <c r="T25" s="95"/>
      <c r="U25" s="107">
        <f t="shared" si="1"/>
        <v>0</v>
      </c>
      <c r="V25" s="94"/>
      <c r="W25" s="53"/>
      <c r="X25" s="95"/>
      <c r="Y25" s="96">
        <f t="shared" si="2"/>
        <v>0</v>
      </c>
      <c r="Z25" s="94"/>
      <c r="AA25" s="53"/>
      <c r="AB25" s="95"/>
      <c r="AC25" s="96">
        <f t="shared" si="3"/>
        <v>0</v>
      </c>
      <c r="AD25" s="94"/>
      <c r="AE25" s="53"/>
      <c r="AF25" s="95"/>
      <c r="AG25" s="96">
        <f t="shared" si="4"/>
        <v>0</v>
      </c>
      <c r="AH25" s="94"/>
      <c r="AI25" s="53"/>
      <c r="AJ25" s="95"/>
      <c r="AK25" s="96">
        <f t="shared" si="5"/>
        <v>0</v>
      </c>
      <c r="AL25" s="94"/>
      <c r="AM25" s="94"/>
      <c r="AN25" s="97"/>
      <c r="AO25" s="97"/>
      <c r="AP25" s="93"/>
    </row>
    <row r="26" spans="2:53" s="98" customFormat="1" ht="52.2" customHeight="1" thickBot="1" x14ac:dyDescent="0.3">
      <c r="B26" s="99">
        <v>8</v>
      </c>
      <c r="C26" s="100" t="s">
        <v>28</v>
      </c>
      <c r="D26" s="101" t="s">
        <v>48</v>
      </c>
      <c r="E26" s="102">
        <f>Präferenzmatrix!P20</f>
        <v>5.7142857142857144</v>
      </c>
      <c r="F26" s="94"/>
      <c r="G26" s="53"/>
      <c r="H26" s="95"/>
      <c r="I26" s="107">
        <f t="shared" si="6"/>
        <v>0</v>
      </c>
      <c r="J26" s="94"/>
      <c r="K26" s="53"/>
      <c r="L26" s="95"/>
      <c r="M26" s="107">
        <f t="shared" si="7"/>
        <v>0</v>
      </c>
      <c r="N26" s="94"/>
      <c r="O26" s="53"/>
      <c r="P26" s="95"/>
      <c r="Q26" s="107">
        <f t="shared" si="0"/>
        <v>0</v>
      </c>
      <c r="R26" s="94"/>
      <c r="S26" s="53"/>
      <c r="T26" s="95"/>
      <c r="U26" s="107">
        <f t="shared" si="1"/>
        <v>0</v>
      </c>
      <c r="V26" s="94"/>
      <c r="W26" s="53"/>
      <c r="X26" s="95"/>
      <c r="Y26" s="96">
        <f t="shared" si="2"/>
        <v>0</v>
      </c>
      <c r="Z26" s="94"/>
      <c r="AA26" s="53"/>
      <c r="AB26" s="95"/>
      <c r="AC26" s="96">
        <f t="shared" si="3"/>
        <v>0</v>
      </c>
      <c r="AD26" s="94"/>
      <c r="AE26" s="53"/>
      <c r="AF26" s="95"/>
      <c r="AG26" s="96">
        <f t="shared" si="4"/>
        <v>0</v>
      </c>
      <c r="AH26" s="94"/>
      <c r="AI26" s="53"/>
      <c r="AJ26" s="95"/>
      <c r="AK26" s="96">
        <f t="shared" si="5"/>
        <v>0</v>
      </c>
      <c r="AL26" s="94"/>
      <c r="AM26" s="94"/>
      <c r="AN26" s="97"/>
      <c r="AO26" s="97"/>
      <c r="AP26" s="93"/>
      <c r="AQ26" s="93"/>
    </row>
    <row r="27" spans="2:53" s="98" customFormat="1" ht="61.8" customHeight="1" thickBot="1" x14ac:dyDescent="0.3">
      <c r="B27" s="99">
        <v>9</v>
      </c>
      <c r="C27" s="100" t="s">
        <v>26</v>
      </c>
      <c r="D27" s="101" t="s">
        <v>49</v>
      </c>
      <c r="E27" s="102">
        <v>5</v>
      </c>
      <c r="F27" s="94"/>
      <c r="G27" s="53"/>
      <c r="H27" s="95"/>
      <c r="I27" s="107">
        <f t="shared" si="6"/>
        <v>0</v>
      </c>
      <c r="J27" s="94"/>
      <c r="K27" s="53"/>
      <c r="L27" s="95"/>
      <c r="M27" s="107">
        <f t="shared" si="7"/>
        <v>0</v>
      </c>
      <c r="N27" s="94"/>
      <c r="O27" s="53"/>
      <c r="P27" s="95"/>
      <c r="Q27" s="107">
        <f t="shared" si="0"/>
        <v>0</v>
      </c>
      <c r="R27" s="94"/>
      <c r="S27" s="53"/>
      <c r="T27" s="95"/>
      <c r="U27" s="107">
        <f t="shared" si="1"/>
        <v>0</v>
      </c>
      <c r="V27" s="94"/>
      <c r="W27" s="53"/>
      <c r="X27" s="95"/>
      <c r="Y27" s="96">
        <f t="shared" si="2"/>
        <v>0</v>
      </c>
      <c r="Z27" s="94"/>
      <c r="AA27" s="53"/>
      <c r="AB27" s="95"/>
      <c r="AC27" s="96">
        <f t="shared" si="3"/>
        <v>0</v>
      </c>
      <c r="AD27" s="94"/>
      <c r="AE27" s="53"/>
      <c r="AF27" s="95"/>
      <c r="AG27" s="96">
        <f t="shared" si="4"/>
        <v>0</v>
      </c>
      <c r="AH27" s="94"/>
      <c r="AI27" s="53"/>
      <c r="AJ27" s="95"/>
      <c r="AK27" s="96">
        <f t="shared" si="5"/>
        <v>0</v>
      </c>
      <c r="AL27" s="94"/>
      <c r="AM27" s="94"/>
      <c r="AN27" s="97"/>
      <c r="AO27" s="97"/>
      <c r="AP27" s="93"/>
      <c r="AQ27" s="93"/>
    </row>
    <row r="28" spans="2:53" s="98" customFormat="1" ht="101.4" customHeight="1" thickBot="1" x14ac:dyDescent="0.3">
      <c r="B28" s="99">
        <v>10</v>
      </c>
      <c r="C28" s="100" t="s">
        <v>27</v>
      </c>
      <c r="D28" s="101" t="s">
        <v>50</v>
      </c>
      <c r="E28" s="102">
        <v>7</v>
      </c>
      <c r="F28" s="94"/>
      <c r="G28" s="53"/>
      <c r="H28" s="95"/>
      <c r="I28" s="107">
        <v>0</v>
      </c>
      <c r="J28" s="94"/>
      <c r="K28" s="53"/>
      <c r="L28" s="95"/>
      <c r="M28" s="107">
        <f t="shared" si="7"/>
        <v>0</v>
      </c>
      <c r="N28" s="94"/>
      <c r="O28" s="53"/>
      <c r="P28" s="95"/>
      <c r="Q28" s="107">
        <f t="shared" si="0"/>
        <v>0</v>
      </c>
      <c r="R28" s="94"/>
      <c r="S28" s="53"/>
      <c r="T28" s="95"/>
      <c r="U28" s="107">
        <f t="shared" si="1"/>
        <v>0</v>
      </c>
      <c r="V28" s="94"/>
      <c r="W28" s="53"/>
      <c r="X28" s="95"/>
      <c r="Y28" s="96">
        <f t="shared" si="2"/>
        <v>0</v>
      </c>
      <c r="Z28" s="94"/>
      <c r="AA28" s="53"/>
      <c r="AB28" s="95"/>
      <c r="AC28" s="96">
        <f t="shared" si="3"/>
        <v>0</v>
      </c>
      <c r="AD28" s="94"/>
      <c r="AE28" s="53"/>
      <c r="AF28" s="95"/>
      <c r="AG28" s="96">
        <f t="shared" si="4"/>
        <v>0</v>
      </c>
      <c r="AH28" s="94"/>
      <c r="AI28" s="53"/>
      <c r="AJ28" s="95"/>
      <c r="AK28" s="96">
        <f t="shared" si="5"/>
        <v>0</v>
      </c>
      <c r="AL28" s="94"/>
      <c r="AM28" s="94"/>
      <c r="AN28" s="97"/>
      <c r="AO28" s="97"/>
      <c r="AP28" s="93"/>
      <c r="AQ28" s="93"/>
    </row>
    <row r="29" spans="2:53" ht="9" customHeight="1" thickBot="1" x14ac:dyDescent="0.3">
      <c r="B29" s="108"/>
      <c r="C29" s="109"/>
      <c r="D29" s="109"/>
      <c r="E29" s="110"/>
      <c r="F29" s="9"/>
      <c r="G29" s="111"/>
      <c r="H29" s="112"/>
      <c r="I29" s="113"/>
      <c r="J29" s="9"/>
      <c r="K29" s="111"/>
      <c r="L29" s="112"/>
      <c r="M29" s="113"/>
      <c r="N29" s="9"/>
      <c r="O29" s="111"/>
      <c r="P29" s="112"/>
      <c r="Q29" s="113"/>
      <c r="R29" s="9"/>
      <c r="S29" s="111"/>
      <c r="T29" s="112"/>
      <c r="U29" s="113"/>
      <c r="V29" s="9"/>
      <c r="W29" s="12"/>
      <c r="X29" s="13"/>
      <c r="Y29" s="14"/>
      <c r="Z29" s="9"/>
      <c r="AA29" s="12"/>
      <c r="AB29" s="13"/>
      <c r="AC29" s="14"/>
      <c r="AD29" s="9"/>
      <c r="AE29" s="12"/>
      <c r="AF29" s="13"/>
      <c r="AG29" s="14"/>
      <c r="AH29" s="9"/>
      <c r="AI29" s="12"/>
      <c r="AJ29" s="13"/>
      <c r="AK29" s="14"/>
      <c r="AL29" s="9"/>
      <c r="AM29" s="9"/>
      <c r="AN29" s="11"/>
      <c r="AO29" s="11"/>
      <c r="AP29" s="11"/>
      <c r="AQ29" s="11"/>
    </row>
    <row r="30" spans="2:53" s="15" customFormat="1" ht="30.6" customHeight="1" thickBot="1" x14ac:dyDescent="0.3">
      <c r="B30" s="16"/>
      <c r="C30" s="54" t="s">
        <v>6</v>
      </c>
      <c r="D30" s="54"/>
      <c r="E30" s="88">
        <f>SUM(E19:E28)</f>
        <v>81.428571428571416</v>
      </c>
      <c r="F30" s="89"/>
      <c r="G30" s="129">
        <f>ROUND(SUM(I19:I28),0)</f>
        <v>0</v>
      </c>
      <c r="H30" s="130"/>
      <c r="I30" s="131"/>
      <c r="J30" s="89"/>
      <c r="K30" s="129">
        <f>ROUND(SUM(M19:M28),0)</f>
        <v>210</v>
      </c>
      <c r="L30" s="130"/>
      <c r="M30" s="131"/>
      <c r="N30" s="89"/>
      <c r="O30" s="129">
        <f>ROUND(SUM(Q19:Q28),0)</f>
        <v>300</v>
      </c>
      <c r="P30" s="130"/>
      <c r="Q30" s="131"/>
      <c r="R30" s="89"/>
      <c r="S30" s="129">
        <f>ROUND(SUM(U19:U28),0)</f>
        <v>300</v>
      </c>
      <c r="T30" s="130"/>
      <c r="U30" s="131"/>
      <c r="V30" s="89"/>
      <c r="W30" s="129">
        <f>ROUND(SUM(Y19:Y28),0)</f>
        <v>0</v>
      </c>
      <c r="X30" s="130"/>
      <c r="Y30" s="131"/>
      <c r="Z30" s="89"/>
      <c r="AA30" s="129">
        <f>ROUND(SUM(AC19:AC28),0)</f>
        <v>0</v>
      </c>
      <c r="AB30" s="130"/>
      <c r="AC30" s="131"/>
      <c r="AD30" s="89"/>
      <c r="AE30" s="129">
        <f>ROUND(SUM(AG19:AG28),0)</f>
        <v>0</v>
      </c>
      <c r="AF30" s="130"/>
      <c r="AG30" s="131"/>
      <c r="AH30" s="89"/>
      <c r="AI30" s="129">
        <f>ROUND(SUM(AK19:AK28),0)</f>
        <v>0</v>
      </c>
      <c r="AJ30" s="130"/>
      <c r="AK30" s="131"/>
      <c r="AL30" s="17"/>
      <c r="AM30" s="17"/>
      <c r="AN30" s="10"/>
      <c r="AO30" s="10"/>
      <c r="AP30" s="10"/>
      <c r="AQ30" s="27"/>
      <c r="AR30" s="5"/>
      <c r="AS30" s="5"/>
      <c r="AT30" s="5"/>
      <c r="BA30" s="5"/>
    </row>
    <row r="31" spans="2:53" ht="2.25" customHeight="1" thickBot="1" x14ac:dyDescent="0.3">
      <c r="B31" s="18"/>
      <c r="C31" s="4"/>
      <c r="D31" s="4"/>
      <c r="E31" s="19"/>
      <c r="F31" s="3"/>
      <c r="G31" s="18"/>
      <c r="H31" s="4"/>
      <c r="I31" s="20"/>
      <c r="J31" s="3"/>
      <c r="K31" s="18"/>
      <c r="L31" s="4"/>
      <c r="M31" s="20"/>
      <c r="N31" s="3"/>
      <c r="O31" s="18"/>
      <c r="P31" s="4"/>
      <c r="Q31" s="20"/>
      <c r="R31" s="3"/>
      <c r="S31" s="18"/>
      <c r="T31" s="4"/>
      <c r="U31" s="20"/>
      <c r="V31" s="3"/>
      <c r="W31" s="18"/>
      <c r="X31" s="4"/>
      <c r="Y31" s="20"/>
      <c r="Z31" s="3"/>
      <c r="AA31" s="18"/>
      <c r="AB31" s="4"/>
      <c r="AC31" s="20"/>
      <c r="AD31" s="3"/>
      <c r="AE31" s="18"/>
      <c r="AF31" s="4"/>
      <c r="AG31" s="20"/>
      <c r="AH31" s="3"/>
      <c r="AI31" s="18"/>
      <c r="AJ31" s="4"/>
      <c r="AK31" s="20"/>
      <c r="AL31" s="3"/>
      <c r="AM31" s="3"/>
      <c r="AN31" s="11"/>
      <c r="AO31" s="11"/>
      <c r="AP31" s="11"/>
      <c r="AQ31" s="11"/>
    </row>
    <row r="32" spans="2:53" s="7" customFormat="1" ht="31.2" customHeight="1" thickBot="1" x14ac:dyDescent="0.3">
      <c r="B32" s="114"/>
      <c r="C32" s="115" t="s">
        <v>7</v>
      </c>
      <c r="D32" s="115"/>
      <c r="E32" s="116"/>
      <c r="F32" s="91"/>
      <c r="G32" s="117"/>
      <c r="H32" s="115"/>
      <c r="I32" s="118">
        <f>RANK(G30,TOTAL)</f>
        <v>4</v>
      </c>
      <c r="J32" s="91"/>
      <c r="K32" s="117"/>
      <c r="L32" s="115"/>
      <c r="M32" s="118">
        <f>RANK(K30,TOTAL)</f>
        <v>3</v>
      </c>
      <c r="N32" s="91"/>
      <c r="O32" s="117"/>
      <c r="P32" s="115"/>
      <c r="Q32" s="118">
        <f>RANK(O30,TOTAL)</f>
        <v>1</v>
      </c>
      <c r="R32" s="91"/>
      <c r="S32" s="117"/>
      <c r="T32" s="115"/>
      <c r="U32" s="118">
        <f>RANK(S30,TOTAL)</f>
        <v>1</v>
      </c>
      <c r="V32" s="91"/>
      <c r="W32" s="92"/>
      <c r="X32" s="90"/>
      <c r="Y32" s="21">
        <f>RANK(W30,TOTAL)</f>
        <v>4</v>
      </c>
      <c r="Z32" s="91"/>
      <c r="AA32" s="92"/>
      <c r="AB32" s="90"/>
      <c r="AC32" s="21">
        <f>RANK(AA30,TOTAL)</f>
        <v>4</v>
      </c>
      <c r="AD32" s="91"/>
      <c r="AE32" s="92"/>
      <c r="AF32" s="90"/>
      <c r="AG32" s="21">
        <f>RANK(AE30,TOTAL)</f>
        <v>4</v>
      </c>
      <c r="AH32" s="91"/>
      <c r="AI32" s="92"/>
      <c r="AJ32" s="90"/>
      <c r="AK32" s="21">
        <f>RANK(AI30,TOTAL)</f>
        <v>4</v>
      </c>
      <c r="AL32" s="22"/>
      <c r="AM32" s="22"/>
      <c r="AN32" s="23"/>
      <c r="AO32" s="23"/>
      <c r="AP32" s="23"/>
      <c r="AQ32" s="23"/>
      <c r="BA32" s="5"/>
    </row>
    <row r="33" spans="2:39" ht="25.2" customHeight="1" x14ac:dyDescent="0.25"/>
    <row r="34" spans="2:39" ht="24" customHeight="1" x14ac:dyDescent="0.25">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row>
    <row r="35" spans="2:39" x14ac:dyDescent="0.25"/>
    <row r="36" spans="2:39" ht="11.25" customHeight="1" x14ac:dyDescent="0.25"/>
    <row r="37" spans="2:39" ht="8.25" hidden="1" customHeight="1" x14ac:dyDescent="0.25"/>
    <row r="38" spans="2:39" ht="24" customHeight="1" x14ac:dyDescent="0.25">
      <c r="F38" s="5"/>
      <c r="I38" s="5"/>
      <c r="J38" s="5"/>
      <c r="M38" s="5"/>
      <c r="N38" s="5"/>
      <c r="Q38" s="5"/>
      <c r="R38" s="5"/>
      <c r="U38" s="5"/>
      <c r="V38" s="5"/>
      <c r="Y38" s="5"/>
      <c r="Z38" s="5"/>
      <c r="AC38" s="5"/>
      <c r="AD38" s="5"/>
      <c r="AG38" s="5"/>
      <c r="AH38" s="5"/>
      <c r="AK38" s="5"/>
      <c r="AL38" s="5"/>
      <c r="AM38" s="5"/>
    </row>
    <row r="39" spans="2:39" x14ac:dyDescent="0.25"/>
  </sheetData>
  <sheetProtection formatCells="0" selectLockedCells="1" autoFilter="0"/>
  <autoFilter ref="B18:E28" xr:uid="{00000000-0009-0000-0000-000001000000}"/>
  <mergeCells count="11">
    <mergeCell ref="B34:AK34"/>
    <mergeCell ref="B1:AK1"/>
    <mergeCell ref="G30:I30"/>
    <mergeCell ref="K30:M30"/>
    <mergeCell ref="O30:Q30"/>
    <mergeCell ref="S30:U30"/>
    <mergeCell ref="W30:Y30"/>
    <mergeCell ref="AA30:AC30"/>
    <mergeCell ref="AE30:AG30"/>
    <mergeCell ref="AI30:AK30"/>
    <mergeCell ref="B14:AK14"/>
  </mergeCells>
  <phoneticPr fontId="0" type="noConversion"/>
  <conditionalFormatting sqref="AE30 AI30 AA30 W30 S30 O30 K30 G30">
    <cfRule type="dataBar" priority="8">
      <dataBar>
        <cfvo type="min"/>
        <cfvo type="max"/>
        <color rgb="FFFFB628"/>
      </dataBar>
      <extLst>
        <ext xmlns:x14="http://schemas.microsoft.com/office/spreadsheetml/2009/9/main" uri="{B025F937-C7B1-47D3-B67F-A62EFF666E3E}">
          <x14:id>{2F65C09C-F47D-40DA-9779-F82C2A8C82BE}</x14:id>
        </ext>
      </extLst>
    </cfRule>
  </conditionalFormatting>
  <dataValidations count="1">
    <dataValidation type="list" allowBlank="1" showInputMessage="1" showErrorMessage="1" sqref="H19:H28 L19:L28 P19:P28 T19:T28 X19:X28 AB19:AB28 AF19:AF28 AJ19:AJ28" xr:uid="{00000000-0002-0000-0100-000000000000}">
      <formula1>"1,2,3,4,5,6,7,8,9,10"</formula1>
    </dataValidation>
  </dataValidations>
  <printOptions horizontalCentered="1"/>
  <pageMargins left="0.59055118110236227" right="0.59055118110236227" top="0.98425196850393704" bottom="0.98425196850393704" header="0.31496062992125984" footer="0.31496062992125984"/>
  <pageSetup paperSize="9" scale="38" orientation="landscape" horizontalDpi="360" verticalDpi="360" r:id="rId1"/>
  <headerFooter scaleWithDoc="0" alignWithMargins="0">
    <oddHeader>&amp;L&amp;"-,Fett"
www.outplacement-consultings.de&amp;C&amp;"-,Fett"&amp;24&amp;KDD3333:: Nutzwertanalyse ::&amp;R&amp;G</oddHeader>
    <oddFooter>&amp;R&amp;"-,Standard"&amp;K01+042Seite &amp;P von &amp;N</oddFooter>
  </headerFooter>
  <drawing r:id="rId2"/>
  <legacyDrawingHF r:id="rId3"/>
  <extLst>
    <ext xmlns:x14="http://schemas.microsoft.com/office/spreadsheetml/2009/9/main" uri="{78C0D931-6437-407d-A8EE-F0AAD7539E65}">
      <x14:conditionalFormattings>
        <x14:conditionalFormatting xmlns:xm="http://schemas.microsoft.com/office/excel/2006/main">
          <x14:cfRule type="dataBar" id="{2F65C09C-F47D-40DA-9779-F82C2A8C82BE}">
            <x14:dataBar minLength="0" maxLength="100" border="1" negativeBarBorderColorSameAsPositive="0">
              <x14:cfvo type="autoMin"/>
              <x14:cfvo type="autoMax"/>
              <x14:borderColor rgb="FFFFB628"/>
              <x14:negativeFillColor rgb="FFFF0000"/>
              <x14:negativeBorderColor rgb="FFFF0000"/>
              <x14:axisColor rgb="FF000000"/>
            </x14:dataBar>
          </x14:cfRule>
          <xm:sqref>AE30 AI30 AA30 W30 S30 O30 K30 G30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B1:AJ33"/>
  <sheetViews>
    <sheetView showGridLines="0" view="pageLayout" topLeftCell="A7" zoomScale="90" zoomScaleNormal="100" zoomScalePageLayoutView="90" workbookViewId="0">
      <selection activeCell="M21" sqref="M21"/>
    </sheetView>
  </sheetViews>
  <sheetFormatPr baseColWidth="10" defaultColWidth="11.44140625" defaultRowHeight="13.8" zeroHeight="1" x14ac:dyDescent="0.25"/>
  <cols>
    <col min="1" max="1" width="1" style="31" customWidth="1"/>
    <col min="2" max="2" width="29" style="40" customWidth="1"/>
    <col min="3" max="3" width="9.33203125" style="40" customWidth="1"/>
    <col min="4" max="13" width="5.6640625" style="40" customWidth="1"/>
    <col min="14" max="14" width="3.21875" style="40" customWidth="1"/>
    <col min="15" max="15" width="7" style="40" customWidth="1"/>
    <col min="16" max="16" width="15.33203125" style="40" customWidth="1"/>
    <col min="17" max="18" width="11.44140625" style="31"/>
    <col min="19" max="19" width="7.44140625" style="31" customWidth="1"/>
    <col min="20" max="20" width="7.6640625" style="31" customWidth="1"/>
    <col min="21" max="21" width="2.6640625" style="31" customWidth="1"/>
    <col min="22" max="22" width="11.44140625" style="31"/>
    <col min="23" max="23" width="3.6640625" style="31" customWidth="1"/>
    <col min="24" max="16381" width="11.44140625" style="31"/>
    <col min="16382" max="16382" width="2.88671875" style="31" customWidth="1"/>
    <col min="16383" max="16384" width="11.5546875" style="31" customWidth="1"/>
  </cols>
  <sheetData>
    <row r="1" spans="2:36" ht="18" x14ac:dyDescent="0.25">
      <c r="B1" s="133"/>
      <c r="C1" s="133"/>
      <c r="D1" s="133"/>
      <c r="E1" s="133"/>
      <c r="F1" s="133"/>
      <c r="G1" s="133"/>
      <c r="H1" s="133"/>
      <c r="I1" s="133"/>
      <c r="J1" s="133"/>
      <c r="K1" s="133"/>
      <c r="L1" s="133"/>
      <c r="M1" s="133"/>
      <c r="N1" s="133"/>
      <c r="O1" s="133"/>
      <c r="P1" s="133"/>
      <c r="Q1" s="79"/>
      <c r="R1" s="79"/>
      <c r="S1" s="79"/>
      <c r="T1" s="79"/>
      <c r="U1" s="79"/>
      <c r="V1" s="79"/>
      <c r="W1" s="79"/>
      <c r="X1" s="79"/>
      <c r="Y1" s="79"/>
      <c r="Z1" s="79"/>
      <c r="AA1" s="79"/>
      <c r="AB1" s="79"/>
      <c r="AC1" s="79"/>
      <c r="AD1" s="79"/>
      <c r="AE1" s="79"/>
      <c r="AF1" s="79"/>
      <c r="AG1" s="79"/>
      <c r="AH1" s="79"/>
      <c r="AI1" s="79"/>
      <c r="AJ1" s="79"/>
    </row>
    <row r="2" spans="2:36" ht="17.100000000000001" customHeight="1" x14ac:dyDescent="0.25">
      <c r="B2" s="31"/>
      <c r="C2" s="31"/>
      <c r="D2" s="31"/>
      <c r="E2" s="31"/>
      <c r="F2" s="31"/>
      <c r="G2" s="31"/>
      <c r="H2" s="31"/>
      <c r="I2" s="31"/>
      <c r="J2" s="31"/>
      <c r="K2" s="31"/>
      <c r="L2" s="31"/>
      <c r="M2" s="31"/>
      <c r="N2" s="31"/>
      <c r="O2" s="31"/>
      <c r="P2" s="31"/>
    </row>
    <row r="3" spans="2:36" ht="17.100000000000001" customHeight="1" thickBot="1" x14ac:dyDescent="0.3">
      <c r="B3" s="75"/>
      <c r="C3" s="75"/>
      <c r="D3" s="75"/>
      <c r="E3" s="75"/>
      <c r="F3" s="75"/>
      <c r="G3" s="75"/>
      <c r="H3" s="75"/>
      <c r="I3" s="75"/>
      <c r="J3" s="75"/>
      <c r="K3" s="75"/>
      <c r="L3" s="75"/>
      <c r="M3" s="75"/>
      <c r="N3" s="75"/>
      <c r="O3" s="75"/>
      <c r="P3" s="75"/>
    </row>
    <row r="4" spans="2:36" ht="17.100000000000001" customHeight="1" thickBot="1" x14ac:dyDescent="0.3">
      <c r="B4" s="82" t="str">
        <f>IF(Nutzwertanalyse!B6="","",Nutzwertanalyse!B6)</f>
        <v>Projekt: Musterprojekt</v>
      </c>
      <c r="C4" s="75"/>
      <c r="D4" s="75"/>
      <c r="E4" s="75"/>
      <c r="F4" s="75"/>
      <c r="G4" s="75"/>
      <c r="H4" s="75"/>
      <c r="I4" s="75"/>
      <c r="J4" s="75"/>
      <c r="K4" s="75"/>
      <c r="L4" s="75"/>
      <c r="M4" s="75"/>
      <c r="N4" s="75"/>
      <c r="O4" s="75"/>
      <c r="P4" s="75"/>
    </row>
    <row r="5" spans="2:36" ht="17.100000000000001" customHeight="1" thickBot="1" x14ac:dyDescent="0.3">
      <c r="B5" s="81" t="str">
        <f>IF(Nutzwertanalyse!B7="","",Nutzwertanalyse!B7)</f>
        <v>Projektleiter: Vor-/Nachname</v>
      </c>
      <c r="C5" s="75"/>
      <c r="D5" s="75"/>
      <c r="E5" s="75"/>
      <c r="F5" s="75"/>
      <c r="G5" s="75"/>
      <c r="H5" s="75"/>
      <c r="I5" s="75"/>
      <c r="J5" s="75"/>
      <c r="K5" s="75"/>
      <c r="L5" s="75"/>
      <c r="M5" s="75"/>
      <c r="N5" s="75"/>
      <c r="O5" s="75"/>
      <c r="P5" s="75"/>
    </row>
    <row r="6" spans="2:36" ht="17.100000000000001" customHeight="1" thickBot="1" x14ac:dyDescent="0.3">
      <c r="B6" s="81" t="str">
        <f>IF(Nutzwertanalyse!B8="","",Nutzwertanalyse!B8)</f>
        <v>Erstellt am: xx.yy.2022</v>
      </c>
      <c r="C6" s="75"/>
      <c r="D6" s="75"/>
      <c r="E6" s="75"/>
      <c r="F6" s="75"/>
      <c r="G6" s="75"/>
      <c r="H6" s="75"/>
      <c r="I6" s="75"/>
      <c r="J6" s="75"/>
      <c r="K6" s="75"/>
      <c r="L6" s="75"/>
      <c r="M6" s="75"/>
      <c r="N6" s="75"/>
      <c r="O6" s="75"/>
      <c r="P6" s="75"/>
    </row>
    <row r="7" spans="2:36" ht="17.100000000000001" customHeight="1" x14ac:dyDescent="0.25">
      <c r="B7" s="83"/>
      <c r="C7" s="75"/>
      <c r="D7" s="75"/>
      <c r="E7" s="75"/>
      <c r="F7" s="75"/>
      <c r="G7" s="75"/>
      <c r="H7" s="75"/>
      <c r="I7" s="75"/>
      <c r="J7" s="75"/>
      <c r="K7" s="75"/>
      <c r="L7" s="75"/>
      <c r="M7" s="75"/>
      <c r="N7" s="75"/>
      <c r="O7" s="75"/>
      <c r="P7" s="75"/>
    </row>
    <row r="8" spans="2:36" ht="17.100000000000001" customHeight="1" x14ac:dyDescent="0.25">
      <c r="B8" s="83"/>
      <c r="C8" s="75"/>
      <c r="D8" s="75"/>
      <c r="E8" s="75"/>
      <c r="F8" s="75"/>
      <c r="G8" s="75"/>
      <c r="H8" s="75"/>
      <c r="I8" s="75"/>
      <c r="J8" s="75"/>
      <c r="K8" s="75"/>
      <c r="L8" s="75"/>
      <c r="M8" s="75"/>
      <c r="N8" s="75"/>
      <c r="O8" s="75"/>
      <c r="P8" s="75"/>
    </row>
    <row r="9" spans="2:36" ht="17.100000000000001" customHeight="1" x14ac:dyDescent="0.25">
      <c r="B9" s="83"/>
      <c r="C9" s="75"/>
      <c r="D9" s="75"/>
      <c r="E9" s="75"/>
      <c r="F9" s="75"/>
      <c r="G9" s="75"/>
      <c r="H9" s="75"/>
      <c r="I9" s="75"/>
      <c r="J9" s="75"/>
      <c r="K9" s="75"/>
      <c r="L9" s="75"/>
      <c r="M9" s="75"/>
      <c r="N9" s="75"/>
      <c r="O9" s="75"/>
      <c r="P9" s="75"/>
    </row>
    <row r="10" spans="2:36" ht="17.100000000000001" customHeight="1" x14ac:dyDescent="0.25">
      <c r="B10" s="135" t="s">
        <v>51</v>
      </c>
      <c r="C10" s="135"/>
      <c r="D10" s="135"/>
      <c r="E10" s="135"/>
      <c r="F10" s="135"/>
      <c r="G10" s="135"/>
      <c r="H10" s="135"/>
      <c r="I10" s="135"/>
      <c r="J10" s="135"/>
      <c r="K10" s="135"/>
      <c r="L10" s="135"/>
      <c r="M10" s="135"/>
      <c r="N10" s="135"/>
      <c r="O10" s="135"/>
      <c r="P10" s="135"/>
    </row>
    <row r="11" spans="2:36" x14ac:dyDescent="0.25">
      <c r="B11" s="132"/>
      <c r="C11" s="132"/>
      <c r="D11" s="132"/>
      <c r="E11" s="132"/>
      <c r="F11" s="132"/>
      <c r="G11" s="132"/>
      <c r="H11" s="132"/>
      <c r="I11" s="132"/>
      <c r="J11" s="132"/>
      <c r="K11" s="132"/>
      <c r="L11" s="132"/>
      <c r="M11" s="132"/>
      <c r="N11" s="132"/>
      <c r="O11" s="132"/>
      <c r="P11" s="132"/>
    </row>
    <row r="12" spans="2:36" ht="20.399999999999999" customHeight="1" thickBot="1" x14ac:dyDescent="0.3">
      <c r="B12" s="119" t="s">
        <v>1</v>
      </c>
      <c r="C12" s="120" t="s">
        <v>0</v>
      </c>
      <c r="D12" s="120">
        <v>1</v>
      </c>
      <c r="E12" s="120">
        <v>2</v>
      </c>
      <c r="F12" s="120">
        <v>3</v>
      </c>
      <c r="G12" s="120">
        <v>4</v>
      </c>
      <c r="H12" s="120">
        <v>5</v>
      </c>
      <c r="I12" s="120">
        <v>6</v>
      </c>
      <c r="J12" s="120">
        <v>7</v>
      </c>
      <c r="K12" s="120">
        <v>8</v>
      </c>
      <c r="L12" s="120">
        <v>9</v>
      </c>
      <c r="M12" s="120">
        <v>10</v>
      </c>
      <c r="N12" s="120"/>
      <c r="O12" s="120" t="s">
        <v>5</v>
      </c>
      <c r="P12" s="120" t="s">
        <v>2</v>
      </c>
    </row>
    <row r="13" spans="2:36" ht="20.399999999999999" customHeight="1" thickBot="1" x14ac:dyDescent="0.3">
      <c r="B13" s="80" t="str">
        <f>IF(Nutzwertanalyse!C19="","",Nutzwertanalyse!C19)</f>
        <v>Angebot</v>
      </c>
      <c r="C13" s="35">
        <v>1</v>
      </c>
      <c r="D13" s="122"/>
      <c r="E13" s="1">
        <v>1</v>
      </c>
      <c r="F13" s="1">
        <v>3</v>
      </c>
      <c r="G13" s="1">
        <v>1</v>
      </c>
      <c r="H13" s="1">
        <v>1</v>
      </c>
      <c r="I13" s="1">
        <v>6</v>
      </c>
      <c r="J13" s="1">
        <v>7</v>
      </c>
      <c r="K13" s="1">
        <v>1</v>
      </c>
      <c r="L13" s="1">
        <v>1</v>
      </c>
      <c r="M13" s="1">
        <v>1</v>
      </c>
      <c r="N13" s="36"/>
      <c r="O13" s="35">
        <v>8</v>
      </c>
      <c r="P13" s="86">
        <f>IF(SUM($O$13:$O$22)=0,10,IF(O13="","",100/SUM($O$13:$O$22)*O13))</f>
        <v>22.857142857142858</v>
      </c>
    </row>
    <row r="14" spans="2:36" s="32" customFormat="1" ht="20.399999999999999" customHeight="1" thickBot="1" x14ac:dyDescent="0.3">
      <c r="B14" s="81" t="str">
        <f>IF(Nutzwertanalyse!C20="","",Nutzwertanalyse!C20)</f>
        <v>Erfahrung  &amp; Referenzprojekte</v>
      </c>
      <c r="C14" s="37">
        <v>2</v>
      </c>
      <c r="D14" s="122"/>
      <c r="E14" s="122"/>
      <c r="F14" s="2">
        <v>3</v>
      </c>
      <c r="G14" s="2">
        <v>4</v>
      </c>
      <c r="H14" s="2">
        <v>2</v>
      </c>
      <c r="I14" s="2">
        <v>6</v>
      </c>
      <c r="J14" s="2">
        <v>7</v>
      </c>
      <c r="K14" s="2">
        <v>8</v>
      </c>
      <c r="L14" s="2">
        <v>2</v>
      </c>
      <c r="M14" s="2">
        <v>2</v>
      </c>
      <c r="N14" s="36"/>
      <c r="O14" s="35">
        <f t="shared" ref="O14:O22" si="0">IF(SUMIF($D$13:$M$22,C14)=0,"",SUMIF($D$13:$M$22,C14)/C14)</f>
        <v>3</v>
      </c>
      <c r="P14" s="86">
        <f t="shared" ref="P14:P22" si="1">IF(SUM($O$13:$O$22)=0,10,IF(O14="","",100/SUM($O$13:$O$22)*O14))</f>
        <v>8.5714285714285712</v>
      </c>
    </row>
    <row r="15" spans="2:36" ht="20.399999999999999" customHeight="1" thickBot="1" x14ac:dyDescent="0.3">
      <c r="B15" s="80" t="str">
        <f>IF(Nutzwertanalyse!C21="","",Nutzwertanalyse!C21)</f>
        <v>Kapazitäten am Standort</v>
      </c>
      <c r="C15" s="35">
        <v>3</v>
      </c>
      <c r="D15" s="122"/>
      <c r="E15" s="122"/>
      <c r="F15" s="122"/>
      <c r="G15" s="1">
        <v>4</v>
      </c>
      <c r="H15" s="1">
        <v>3</v>
      </c>
      <c r="I15" s="1">
        <v>6</v>
      </c>
      <c r="J15" s="1">
        <v>3</v>
      </c>
      <c r="K15" s="1">
        <v>3</v>
      </c>
      <c r="L15" s="1">
        <v>3</v>
      </c>
      <c r="M15" s="1">
        <v>3</v>
      </c>
      <c r="N15" s="36"/>
      <c r="O15" s="35">
        <v>5</v>
      </c>
      <c r="P15" s="86">
        <f t="shared" si="1"/>
        <v>14.285714285714286</v>
      </c>
    </row>
    <row r="16" spans="2:36" s="32" customFormat="1" ht="20.399999999999999" customHeight="1" thickBot="1" x14ac:dyDescent="0.3">
      <c r="B16" s="125" t="str">
        <f>IF(Nutzwertanalyse!C22="","",Nutzwertanalyse!C22)</f>
        <v>Beratungsinhalte und -formate</v>
      </c>
      <c r="C16" s="37">
        <v>4</v>
      </c>
      <c r="D16" s="122"/>
      <c r="E16" s="122"/>
      <c r="F16" s="122"/>
      <c r="G16" s="122"/>
      <c r="H16" s="2">
        <v>4</v>
      </c>
      <c r="I16" s="2">
        <v>4</v>
      </c>
      <c r="J16" s="2">
        <v>7</v>
      </c>
      <c r="K16" s="2">
        <v>4</v>
      </c>
      <c r="L16" s="2">
        <v>4</v>
      </c>
      <c r="M16" s="2">
        <v>4</v>
      </c>
      <c r="N16" s="36"/>
      <c r="O16" s="35">
        <f t="shared" si="0"/>
        <v>7</v>
      </c>
      <c r="P16" s="86">
        <f t="shared" si="1"/>
        <v>20</v>
      </c>
    </row>
    <row r="17" spans="2:22" ht="20.399999999999999" customHeight="1" thickBot="1" x14ac:dyDescent="0.3">
      <c r="B17" s="80" t="str">
        <f>IF(Nutzwertanalyse!C23="","",Nutzwertanalyse!C23)</f>
        <v>Struktur und Zielorientierung</v>
      </c>
      <c r="C17" s="35">
        <v>5</v>
      </c>
      <c r="D17" s="122"/>
      <c r="E17" s="122"/>
      <c r="F17" s="122"/>
      <c r="G17" s="122"/>
      <c r="H17" s="122"/>
      <c r="I17" s="1">
        <v>5</v>
      </c>
      <c r="J17" s="1">
        <v>5</v>
      </c>
      <c r="K17" s="1">
        <v>8</v>
      </c>
      <c r="L17" s="1">
        <v>5</v>
      </c>
      <c r="M17" s="1">
        <v>5</v>
      </c>
      <c r="N17" s="36"/>
      <c r="O17" s="35">
        <v>5</v>
      </c>
      <c r="P17" s="86">
        <f t="shared" si="1"/>
        <v>14.285714285714286</v>
      </c>
    </row>
    <row r="18" spans="2:22" s="32" customFormat="1" ht="20.399999999999999" customHeight="1" thickBot="1" x14ac:dyDescent="0.3">
      <c r="B18" s="81" t="str">
        <f>IF(Nutzwertanalyse!C24="","",Nutzwertanalyse!C24)</f>
        <v>Beratungsmaterialien und -unterlagen</v>
      </c>
      <c r="C18" s="37">
        <v>6</v>
      </c>
      <c r="D18" s="122"/>
      <c r="E18" s="122"/>
      <c r="F18" s="122"/>
      <c r="G18" s="122"/>
      <c r="H18" s="122"/>
      <c r="I18" s="122"/>
      <c r="J18" s="2">
        <v>7</v>
      </c>
      <c r="K18" s="2">
        <v>6</v>
      </c>
      <c r="L18" s="2">
        <v>6</v>
      </c>
      <c r="M18" s="2">
        <v>6</v>
      </c>
      <c r="N18" s="36"/>
      <c r="O18" s="35">
        <v>1</v>
      </c>
      <c r="P18" s="86">
        <f t="shared" si="1"/>
        <v>2.8571428571428572</v>
      </c>
    </row>
    <row r="19" spans="2:22" ht="21" customHeight="1" thickBot="1" x14ac:dyDescent="0.3">
      <c r="B19" s="80" t="str">
        <f>IF(Nutzwertanalyse!C25="","",Nutzwertanalyse!C25)</f>
        <v>Individualität</v>
      </c>
      <c r="C19" s="35">
        <v>7</v>
      </c>
      <c r="D19" s="122"/>
      <c r="E19" s="122"/>
      <c r="F19" s="122"/>
      <c r="G19" s="122"/>
      <c r="H19" s="122"/>
      <c r="I19" s="122"/>
      <c r="J19" s="122"/>
      <c r="K19" s="1">
        <v>7</v>
      </c>
      <c r="L19" s="1">
        <v>7</v>
      </c>
      <c r="M19" s="1">
        <v>10</v>
      </c>
      <c r="N19" s="36"/>
      <c r="O19" s="35">
        <v>1</v>
      </c>
      <c r="P19" s="86">
        <f t="shared" si="1"/>
        <v>2.8571428571428572</v>
      </c>
    </row>
    <row r="20" spans="2:22" s="32" customFormat="1" ht="20.399999999999999" customHeight="1" thickBot="1" x14ac:dyDescent="0.3">
      <c r="B20" s="125" t="str">
        <f>IF(Nutzwertanalyse!C26="","",Nutzwertanalyse!C26)</f>
        <v>Ergänzende Leistungen</v>
      </c>
      <c r="C20" s="37">
        <v>8</v>
      </c>
      <c r="D20" s="122"/>
      <c r="E20" s="122"/>
      <c r="F20" s="122"/>
      <c r="G20" s="122"/>
      <c r="H20" s="122"/>
      <c r="I20" s="122"/>
      <c r="J20" s="122"/>
      <c r="K20" s="122"/>
      <c r="L20" s="2">
        <v>8</v>
      </c>
      <c r="M20" s="2">
        <v>10</v>
      </c>
      <c r="N20" s="36"/>
      <c r="O20" s="35">
        <v>2</v>
      </c>
      <c r="P20" s="86">
        <f t="shared" si="1"/>
        <v>5.7142857142857144</v>
      </c>
    </row>
    <row r="21" spans="2:22" ht="20.399999999999999" customHeight="1" thickBot="1" x14ac:dyDescent="0.3">
      <c r="B21" s="80" t="str">
        <f>IF(Nutzwertanalyse!C27="","",Nutzwertanalyse!C27)</f>
        <v>Qualitätssicherung</v>
      </c>
      <c r="C21" s="35">
        <v>9</v>
      </c>
      <c r="D21" s="122"/>
      <c r="E21" s="122"/>
      <c r="F21" s="122"/>
      <c r="G21" s="122"/>
      <c r="H21" s="122"/>
      <c r="I21" s="122"/>
      <c r="J21" s="122"/>
      <c r="K21" s="122"/>
      <c r="L21" s="122"/>
      <c r="M21" s="1">
        <v>9</v>
      </c>
      <c r="N21" s="36"/>
      <c r="O21" s="35">
        <v>1</v>
      </c>
      <c r="P21" s="86">
        <f t="shared" si="1"/>
        <v>2.8571428571428572</v>
      </c>
      <c r="R21" s="38"/>
      <c r="S21" s="32"/>
      <c r="T21" s="32"/>
      <c r="U21" s="32"/>
      <c r="V21" s="32"/>
    </row>
    <row r="22" spans="2:22" s="32" customFormat="1" ht="20.399999999999999" customHeight="1" thickBot="1" x14ac:dyDescent="0.3">
      <c r="B22" s="81" t="str">
        <f>IF(Nutzwertanalyse!C28="","",Nutzwertanalyse!C28)</f>
        <v>Reporting</v>
      </c>
      <c r="C22" s="37">
        <v>10</v>
      </c>
      <c r="D22" s="122"/>
      <c r="E22" s="122"/>
      <c r="F22" s="122"/>
      <c r="G22" s="122"/>
      <c r="H22" s="122"/>
      <c r="I22" s="122"/>
      <c r="J22" s="122"/>
      <c r="K22" s="122"/>
      <c r="L22" s="122"/>
      <c r="M22" s="122"/>
      <c r="N22" s="36"/>
      <c r="O22" s="35">
        <f t="shared" si="0"/>
        <v>2</v>
      </c>
      <c r="P22" s="86">
        <f t="shared" si="1"/>
        <v>5.7142857142857144</v>
      </c>
    </row>
    <row r="23" spans="2:22" s="32" customFormat="1" ht="3" customHeight="1" x14ac:dyDescent="0.25">
      <c r="B23" s="39"/>
      <c r="C23" s="34"/>
      <c r="D23" s="29"/>
      <c r="E23" s="29"/>
      <c r="F23" s="29"/>
      <c r="G23" s="29"/>
      <c r="H23" s="29"/>
      <c r="I23" s="29"/>
      <c r="J23" s="29"/>
      <c r="K23" s="29"/>
      <c r="L23" s="29"/>
      <c r="M23" s="29"/>
      <c r="N23" s="29"/>
      <c r="O23" s="29"/>
      <c r="P23" s="30"/>
    </row>
    <row r="24" spans="2:22" s="32" customFormat="1" ht="22.95" customHeight="1" x14ac:dyDescent="0.25">
      <c r="B24" s="121"/>
      <c r="C24" s="121"/>
      <c r="D24" s="121"/>
      <c r="E24" s="121"/>
      <c r="F24" s="121"/>
      <c r="G24" s="121"/>
      <c r="H24" s="121"/>
      <c r="I24" s="121"/>
      <c r="J24" s="121"/>
      <c r="K24" s="121"/>
      <c r="L24" s="121"/>
      <c r="M24" s="121"/>
      <c r="N24" s="121"/>
      <c r="O24" s="126" t="s">
        <v>6</v>
      </c>
      <c r="P24" s="126">
        <f>IF(SUM(P13:P22)=0,"",SUM(P13:P22))</f>
        <v>100.00000000000001</v>
      </c>
    </row>
    <row r="25" spans="2:22" s="32" customFormat="1" x14ac:dyDescent="0.25">
      <c r="B25" s="39"/>
      <c r="C25" s="33"/>
      <c r="D25" s="29"/>
      <c r="E25" s="29"/>
      <c r="F25" s="29"/>
      <c r="G25" s="29"/>
      <c r="H25" s="29"/>
      <c r="I25" s="29"/>
      <c r="J25" s="29"/>
      <c r="K25" s="29"/>
      <c r="L25" s="29"/>
      <c r="M25" s="29"/>
      <c r="N25" s="29"/>
      <c r="O25" s="29"/>
      <c r="P25" s="30"/>
    </row>
    <row r="26" spans="2:22" ht="17.100000000000001" customHeight="1" x14ac:dyDescent="0.25">
      <c r="B26" s="134"/>
      <c r="C26" s="134"/>
      <c r="D26" s="134"/>
      <c r="E26" s="134"/>
      <c r="F26" s="134"/>
      <c r="G26" s="134"/>
      <c r="H26" s="134"/>
      <c r="I26" s="134"/>
      <c r="J26" s="134"/>
      <c r="K26" s="134"/>
      <c r="L26" s="134"/>
      <c r="M26" s="134"/>
      <c r="N26" s="134"/>
      <c r="O26" s="134"/>
      <c r="P26" s="134"/>
    </row>
    <row r="27" spans="2:22" ht="12.75" hidden="1" customHeight="1" x14ac:dyDescent="0.25"/>
    <row r="28" spans="2:22" ht="12.75" hidden="1" customHeight="1" x14ac:dyDescent="0.25"/>
    <row r="29" spans="2:22" ht="12.75" hidden="1" customHeight="1" x14ac:dyDescent="0.25"/>
    <row r="30" spans="2:22" ht="12.75" hidden="1" customHeight="1" x14ac:dyDescent="0.25"/>
    <row r="31" spans="2:22" ht="12.75" hidden="1" customHeight="1" x14ac:dyDescent="0.25"/>
    <row r="32" spans="2:22" ht="12.75" hidden="1" customHeight="1" x14ac:dyDescent="0.25"/>
    <row r="33" spans="2:17" x14ac:dyDescent="0.25">
      <c r="B33" s="84"/>
      <c r="C33" s="84"/>
      <c r="D33" s="84"/>
      <c r="E33" s="84"/>
      <c r="F33" s="84"/>
      <c r="G33" s="84"/>
      <c r="H33" s="84"/>
      <c r="I33" s="84"/>
      <c r="J33" s="84"/>
      <c r="K33" s="84"/>
      <c r="L33" s="84"/>
      <c r="M33" s="84"/>
      <c r="N33" s="84"/>
      <c r="O33" s="84"/>
      <c r="P33" s="84"/>
      <c r="Q33" s="85"/>
    </row>
  </sheetData>
  <sheetProtection insertHyperlinks="0" selectLockedCells="1" sort="0" autoFilter="0" pivotTables="0"/>
  <autoFilter ref="B12:C22" xr:uid="{00000000-0009-0000-0000-000002000000}">
    <filterColumn colId="0">
      <filters>
        <filter val="Angebot"/>
        <filter val="Beratungsinhalte und Format"/>
        <filter val="Erfahrung  &amp; Referenzprojekte"/>
        <filter val="Ergänzende Leistungen"/>
        <filter val="Kapazitäten am Standort"/>
        <filter val="Qualitätssicherung"/>
        <filter val="Reporting"/>
        <filter val="Struktur und Zielorientierung"/>
      </filters>
    </filterColumn>
  </autoFilter>
  <mergeCells count="4">
    <mergeCell ref="B11:P11"/>
    <mergeCell ref="B1:P1"/>
    <mergeCell ref="B26:P26"/>
    <mergeCell ref="B10:P10"/>
  </mergeCells>
  <phoneticPr fontId="0" type="noConversion"/>
  <dataValidations count="46">
    <dataValidation type="list" operator="equal" allowBlank="1" showErrorMessage="1" errorTitle="falsche Eingabe!" error="Nur Zahlen der entsprechenden Zeile oder Spalte sind gültig" sqref="E13" xr:uid="{00000000-0002-0000-0200-000000000000}">
      <formula1>"1,2"</formula1>
    </dataValidation>
    <dataValidation type="list" operator="equal" allowBlank="1" showErrorMessage="1" errorTitle="falsche Eingabe!" error="Nur Zahlen der entsprechenden Zeile oder Spalte sind gültig" sqref="F13" xr:uid="{00000000-0002-0000-0200-000001000000}">
      <formula1>"1,3"</formula1>
    </dataValidation>
    <dataValidation type="list" operator="equal" allowBlank="1" showErrorMessage="1" errorTitle="falsche Eingabe!" error="Nur Zahlen der entsprechenden Zeile oder Spalte sind gültig" sqref="G13" xr:uid="{00000000-0002-0000-0200-000002000000}">
      <formula1>"1,4"</formula1>
    </dataValidation>
    <dataValidation type="list" operator="equal" allowBlank="1" showErrorMessage="1" errorTitle="falsche Eingabe!" error="Nur Zahlen der entsprechenden Zeile oder Spalte sind gültig" sqref="H13" xr:uid="{00000000-0002-0000-0200-000003000000}">
      <formula1>"1,5"</formula1>
    </dataValidation>
    <dataValidation type="list" operator="equal" allowBlank="1" showErrorMessage="1" errorTitle="falsche Eingabe!" error="Nur Zahlen der entsprechenden Zeile oder Spalte sind gültig" sqref="I13" xr:uid="{00000000-0002-0000-0200-000004000000}">
      <formula1>"1,6"</formula1>
    </dataValidation>
    <dataValidation type="list" operator="equal" allowBlank="1" showErrorMessage="1" errorTitle="falsche Eingabe!" error="Nur Zahlen der entsprechenden Zeile oder Spalte sind gültig" sqref="J13" xr:uid="{00000000-0002-0000-0200-000005000000}">
      <formula1>"1,7"</formula1>
    </dataValidation>
    <dataValidation type="list" operator="equal" allowBlank="1" showErrorMessage="1" errorTitle="falsche Eingabe!" error="Nur Zahlen der entsprechenden Zeile oder Spalte sind gültig" sqref="K13" xr:uid="{00000000-0002-0000-0200-000006000000}">
      <formula1>"1,8"</formula1>
    </dataValidation>
    <dataValidation type="list" operator="equal" allowBlank="1" showErrorMessage="1" errorTitle="falsche Eingabe!" error="Nur Zahlen der entsprechenden Zeile oder Spalte sind gültig" sqref="L13" xr:uid="{00000000-0002-0000-0200-000007000000}">
      <formula1>"1,9"</formula1>
    </dataValidation>
    <dataValidation type="list" operator="equal" allowBlank="1" showErrorMessage="1" errorTitle="falsche Eingabe!" error="Nur Zahlen der entsprechenden Zeile oder Spalte sind gültig" sqref="M13" xr:uid="{00000000-0002-0000-0200-000008000000}">
      <formula1>"1,10"</formula1>
    </dataValidation>
    <dataValidation type="list" operator="equal" allowBlank="1" showErrorMessage="1" errorTitle="falsche Eingabe!" error="Nur Zahlen der entsprechenden Zeile oder Spalte sind gültig" sqref="F14" xr:uid="{00000000-0002-0000-0200-000009000000}">
      <formula1>"2,3"</formula1>
    </dataValidation>
    <dataValidation type="list" operator="equal" allowBlank="1" showErrorMessage="1" errorTitle="falsche Eingabe!" error="Nur Zahlen der entsprechenden Zeile oder Spalte sind gültig" sqref="G14" xr:uid="{00000000-0002-0000-0200-00000A000000}">
      <formula1>"2,4"</formula1>
    </dataValidation>
    <dataValidation type="list" operator="equal" allowBlank="1" showErrorMessage="1" errorTitle="falsche Eingabe!" error="Nur Zahlen der entsprechenden Zeile oder Spalte sind gültig" sqref="H14" xr:uid="{00000000-0002-0000-0200-00000B000000}">
      <formula1>"2,5"</formula1>
    </dataValidation>
    <dataValidation type="list" operator="equal" allowBlank="1" showErrorMessage="1" errorTitle="falsche Eingabe!" error="Nur Zahlen der entsprechenden Zeile oder Spalte sind gültig" sqref="I14" xr:uid="{00000000-0002-0000-0200-00000C000000}">
      <formula1>"2,6"</formula1>
    </dataValidation>
    <dataValidation type="list" operator="equal" allowBlank="1" showErrorMessage="1" errorTitle="falsche Eingabe!" error="Nur Zahlen der entsprechenden Zeile oder Spalte sind gültig" sqref="J14" xr:uid="{00000000-0002-0000-0200-00000D000000}">
      <formula1>"2,7"</formula1>
    </dataValidation>
    <dataValidation type="list" operator="equal" allowBlank="1" showErrorMessage="1" errorTitle="falsche Eingabe!" error="Nur Zahlen der entsprechenden Zeile oder Spalte sind gültig" sqref="K14" xr:uid="{00000000-0002-0000-0200-00000E000000}">
      <formula1>"2,8"</formula1>
    </dataValidation>
    <dataValidation type="list" operator="equal" allowBlank="1" showErrorMessage="1" errorTitle="falsche Eingabe!" error="Nur Zahlen der entsprechenden Zeile oder Spalte sind gültig" sqref="L14" xr:uid="{00000000-0002-0000-0200-00000F000000}">
      <formula1>"2,9"</formula1>
    </dataValidation>
    <dataValidation type="list" operator="equal" allowBlank="1" showErrorMessage="1" errorTitle="falsche Eingabe!" error="Nur Zahlen der entsprechenden Zeile oder Spalte sind gültig" sqref="M14" xr:uid="{00000000-0002-0000-0200-000010000000}">
      <formula1>"2,10"</formula1>
    </dataValidation>
    <dataValidation type="list" operator="equal" allowBlank="1" showErrorMessage="1" errorTitle="falsche Eingabe!" error="Nur Zahlen der entsprechenden Zeile oder Spalte sind gültig" sqref="G15" xr:uid="{00000000-0002-0000-0200-000011000000}">
      <formula1>"3,4"</formula1>
    </dataValidation>
    <dataValidation type="list" operator="equal" allowBlank="1" showErrorMessage="1" errorTitle="falsche Eingabe!" error="Nur Zahlen der entsprechenden Zeile oder Spalte sind gültig" sqref="H15" xr:uid="{00000000-0002-0000-0200-000012000000}">
      <formula1>"3,5"</formula1>
    </dataValidation>
    <dataValidation type="list" operator="equal" allowBlank="1" showErrorMessage="1" errorTitle="falsche Eingabe!" error="Nur Zahlen der entsprechenden Zeile oder Spalte sind gültig" sqref="I15" xr:uid="{00000000-0002-0000-0200-000013000000}">
      <formula1>"3,6"</formula1>
    </dataValidation>
    <dataValidation type="list" operator="equal" allowBlank="1" showErrorMessage="1" errorTitle="falsche Eingabe!" error="Nur Zahlen der entsprechenden Zeile oder Spalte sind gültig" sqref="J15" xr:uid="{00000000-0002-0000-0200-000014000000}">
      <formula1>"3,7"</formula1>
    </dataValidation>
    <dataValidation type="list" operator="equal" allowBlank="1" showErrorMessage="1" errorTitle="falsche Eingabe!" error="Nur Zahlen der entsprechenden Zeile oder Spalte sind gültig" sqref="K15" xr:uid="{00000000-0002-0000-0200-000015000000}">
      <formula1>"3,8"</formula1>
    </dataValidation>
    <dataValidation type="list" operator="equal" allowBlank="1" showErrorMessage="1" errorTitle="falsche Eingabe!" error="Nur Zahlen der entsprechenden Zeile oder Spalte sind gültig" sqref="L15" xr:uid="{00000000-0002-0000-0200-000016000000}">
      <formula1>"3,9"</formula1>
    </dataValidation>
    <dataValidation type="list" operator="equal" allowBlank="1" showErrorMessage="1" errorTitle="falsche Eingabe!" error="Nur Zahlen der entsprechenden Zeile oder Spalte sind gültig" sqref="M15" xr:uid="{00000000-0002-0000-0200-000017000000}">
      <formula1>"3,10"</formula1>
    </dataValidation>
    <dataValidation type="list" operator="equal" allowBlank="1" showErrorMessage="1" errorTitle="falsche Eingabe!" error="Nur Zahlen der entsprechenden Zeile oder Spalte sind gültig" sqref="H16" xr:uid="{00000000-0002-0000-0200-000018000000}">
      <formula1>"4,5"</formula1>
    </dataValidation>
    <dataValidation type="list" operator="equal" allowBlank="1" showErrorMessage="1" errorTitle="falsche Eingabe!" error="Nur Zahlen der entsprechenden Zeile oder Spalte sind gültig" sqref="I16" xr:uid="{00000000-0002-0000-0200-000019000000}">
      <formula1>"4,6"</formula1>
    </dataValidation>
    <dataValidation type="list" operator="equal" allowBlank="1" showErrorMessage="1" errorTitle="falsche Eingabe!" error="Nur Zahlen der entsprechenden Zeile oder Spalte sind gültig" sqref="J16" xr:uid="{00000000-0002-0000-0200-00001A000000}">
      <formula1>"4,7"</formula1>
    </dataValidation>
    <dataValidation type="list" operator="equal" allowBlank="1" showErrorMessage="1" errorTitle="falsche Eingabe!" error="Nur Zahlen der entsprechenden Zeile oder Spalte sind gültig" sqref="K16" xr:uid="{00000000-0002-0000-0200-00001B000000}">
      <formula1>"4,8"</formula1>
    </dataValidation>
    <dataValidation type="list" operator="equal" allowBlank="1" showErrorMessage="1" errorTitle="falsche Eingabe!" error="Nur Zahlen der entsprechenden Zeile oder Spalte sind gültig" sqref="L16" xr:uid="{00000000-0002-0000-0200-00001C000000}">
      <formula1>"4,9"</formula1>
    </dataValidation>
    <dataValidation type="list" operator="equal" allowBlank="1" showErrorMessage="1" errorTitle="falsche Eingabe!" error="Nur Zahlen der entsprechenden Zeile oder Spalte sind gültig" sqref="M16" xr:uid="{00000000-0002-0000-0200-00001D000000}">
      <formula1>"4,10"</formula1>
    </dataValidation>
    <dataValidation type="list" operator="equal" allowBlank="1" showErrorMessage="1" errorTitle="falsche Eingabe!" error="Nur Zahlen der entsprechenden Zeile oder Spalte sind gültig" sqref="I17" xr:uid="{00000000-0002-0000-0200-00001E000000}">
      <formula1>"5,6"</formula1>
    </dataValidation>
    <dataValidation type="list" operator="equal" allowBlank="1" showErrorMessage="1" errorTitle="falsche Eingabe!" error="Nur Zahlen der entsprechenden Zeile oder Spalte sind gültig" sqref="J17" xr:uid="{00000000-0002-0000-0200-00001F000000}">
      <formula1>"5,7"</formula1>
    </dataValidation>
    <dataValidation type="list" operator="equal" allowBlank="1" showErrorMessage="1" errorTitle="falsche Eingabe!" error="Nur Zahlen der entsprechenden Zeile oder Spalte sind gültig" sqref="K17" xr:uid="{00000000-0002-0000-0200-000020000000}">
      <formula1>"5,8"</formula1>
    </dataValidation>
    <dataValidation type="list" operator="equal" allowBlank="1" showErrorMessage="1" errorTitle="falsche Eingabe!" error="Nur Zahlen der entsprechenden Zeile oder Spalte sind gültig" sqref="L17" xr:uid="{00000000-0002-0000-0200-000021000000}">
      <formula1>"5,9"</formula1>
    </dataValidation>
    <dataValidation type="list" operator="equal" allowBlank="1" showErrorMessage="1" errorTitle="falsche Eingabe!" error="Nur Zahlen der entsprechenden Zeile oder Spalte sind gültig" sqref="M17" xr:uid="{00000000-0002-0000-0200-000022000000}">
      <formula1>"5,10"</formula1>
    </dataValidation>
    <dataValidation type="list" operator="equal" allowBlank="1" showErrorMessage="1" errorTitle="falsche Eingabe!" error="Nur Zahlen der entsprechenden Zeile oder Spalte sind gültig" sqref="J18" xr:uid="{00000000-0002-0000-0200-000023000000}">
      <formula1>"6,7"</formula1>
    </dataValidation>
    <dataValidation type="list" operator="equal" allowBlank="1" showErrorMessage="1" errorTitle="falsche Eingabe!" error="Nur Zahlen der entsprechenden Zeile oder Spalte sind gültig" sqref="K18" xr:uid="{00000000-0002-0000-0200-000024000000}">
      <formula1>"6,8"</formula1>
    </dataValidation>
    <dataValidation type="list" operator="equal" allowBlank="1" showErrorMessage="1" errorTitle="falsche Eingabe!" error="Nur Zahlen der entsprechenden Zeile oder Spalte sind gültig" sqref="L18" xr:uid="{00000000-0002-0000-0200-000025000000}">
      <formula1>"6,9"</formula1>
    </dataValidation>
    <dataValidation type="list" operator="equal" allowBlank="1" showErrorMessage="1" errorTitle="falsche Eingabe!" error="Nur Zahlen der entsprechenden Zeile oder Spalte sind gültig" sqref="M18" xr:uid="{00000000-0002-0000-0200-000026000000}">
      <formula1>"6,10"</formula1>
    </dataValidation>
    <dataValidation type="list" operator="equal" allowBlank="1" showErrorMessage="1" errorTitle="falsche Eingabe!" error="Nur Zahlen der entsprechenden Zeile oder Spalte sind gültig" sqref="K19" xr:uid="{00000000-0002-0000-0200-000027000000}">
      <formula1>"7,8"</formula1>
    </dataValidation>
    <dataValidation type="list" operator="equal" allowBlank="1" showErrorMessage="1" errorTitle="falsche Eingabe!" error="Nur Zahlen der entsprechenden Zeile oder Spalte sind gültig" sqref="L19" xr:uid="{00000000-0002-0000-0200-000028000000}">
      <formula1>"7,9"</formula1>
    </dataValidation>
    <dataValidation type="list" operator="equal" allowBlank="1" showErrorMessage="1" errorTitle="falsche Eingabe!" error="Nur Zahlen der entsprechenden Zeile oder Spalte sind gültig" sqref="M19" xr:uid="{00000000-0002-0000-0200-000029000000}">
      <formula1>"7,10"</formula1>
    </dataValidation>
    <dataValidation type="list" operator="equal" allowBlank="1" showErrorMessage="1" errorTitle="falsche Eingabe!" error="Nur Zahlen der entsprechenden Zeile oder Spalte sind gültig" sqref="L20" xr:uid="{00000000-0002-0000-0200-00002A000000}">
      <formula1>"8,9"</formula1>
    </dataValidation>
    <dataValidation type="list" operator="equal" allowBlank="1" showErrorMessage="1" errorTitle="falsche Eingabe!" error="Nur Zahlen der entsprechenden Zeile oder Spalte sind gültig" sqref="M20" xr:uid="{00000000-0002-0000-0200-00002B000000}">
      <formula1>"8,10"</formula1>
    </dataValidation>
    <dataValidation type="list" operator="equal" allowBlank="1" showErrorMessage="1" errorTitle="falsche Eingabe!" error="Nur Zahlen der entsprechenden Zeile oder Spalte sind gültig" sqref="M21" xr:uid="{00000000-0002-0000-0200-00002C000000}">
      <formula1>"9,10"</formula1>
    </dataValidation>
    <dataValidation type="custom" errorStyle="warning" operator="equal" allowBlank="1" showErrorMessage="1" errorTitle="falsche Eingabe!" error="Nur Zahlen der entsprechenden Zeile oder Spalte sind gültig" sqref="D13:D25 M22:M25 L21:L25 K20:K25 J19:J25 I18:I25 H17:H25 G16:G25 F15:F25 E14:E25 N13:N25" xr:uid="{00000000-0002-0000-0200-00002D000000}">
      <formula1>OR(D13=D$12,D13=$C13)</formula1>
    </dataValidation>
  </dataValidations>
  <printOptions horizontalCentered="1"/>
  <pageMargins left="0.78740157480314965" right="0.78740157480314965" top="0.70866141732283472" bottom="0.98425196850393704" header="0.31496062992125984" footer="0.31496062992125984"/>
  <pageSetup paperSize="9" scale="39" orientation="landscape" r:id="rId1"/>
  <headerFooter scaleWithDoc="0" alignWithMargins="0">
    <oddHeader>&amp;L&amp;"-,Fett"
www.outplacement-consultings.de&amp;C&amp;"-,Fett"&amp;22&amp;KDD3333:: NWA Präferenzmatrix ::&amp;R&amp;G</oddHeader>
    <oddFooter>&amp;L&amp;"-,Standard"&amp;K01+046&amp;A  ||  &amp;Z&amp;F&amp;R&amp;"-,Standard"&amp;K01+046Seite &amp;P von &amp;N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01"/>
  <sheetViews>
    <sheetView showGridLines="0" view="pageLayout" topLeftCell="A61" zoomScale="80" zoomScaleNormal="100" zoomScaleSheetLayoutView="100" zoomScalePageLayoutView="80" workbookViewId="0">
      <selection sqref="A1:K1"/>
    </sheetView>
  </sheetViews>
  <sheetFormatPr baseColWidth="10" defaultColWidth="11.44140625" defaultRowHeight="13.2" x14ac:dyDescent="0.25"/>
  <sheetData>
    <row r="1" spans="1:19" ht="13.8" x14ac:dyDescent="0.25">
      <c r="A1" s="136"/>
      <c r="B1" s="136"/>
      <c r="C1" s="136"/>
      <c r="D1" s="136"/>
      <c r="E1" s="136"/>
      <c r="F1" s="136"/>
      <c r="G1" s="136"/>
      <c r="H1" s="136"/>
      <c r="I1" s="136"/>
      <c r="J1" s="136"/>
      <c r="K1" s="136"/>
      <c r="L1" s="24"/>
      <c r="M1" s="24"/>
      <c r="N1" s="24"/>
      <c r="O1" s="24"/>
      <c r="P1" s="24"/>
      <c r="Q1" s="24"/>
      <c r="R1" s="24"/>
      <c r="S1" s="24"/>
    </row>
    <row r="2" spans="1:19" ht="21" x14ac:dyDescent="0.4">
      <c r="A2" s="123" t="s">
        <v>19</v>
      </c>
    </row>
    <row r="36" spans="1:1" ht="21" customHeight="1" x14ac:dyDescent="0.25"/>
    <row r="37" spans="1:1" ht="21" x14ac:dyDescent="0.4">
      <c r="A37" s="124" t="s">
        <v>20</v>
      </c>
    </row>
    <row r="69" spans="1:1" ht="59.4" customHeight="1" x14ac:dyDescent="0.25"/>
    <row r="70" spans="1:1" ht="21" x14ac:dyDescent="0.4">
      <c r="A70" s="124" t="s">
        <v>21</v>
      </c>
    </row>
    <row r="96" ht="138" customHeight="1" x14ac:dyDescent="0.25"/>
    <row r="101" ht="61.2" customHeight="1" x14ac:dyDescent="0.25"/>
  </sheetData>
  <mergeCells count="1">
    <mergeCell ref="A1:K1"/>
  </mergeCells>
  <printOptions horizontalCentered="1"/>
  <pageMargins left="0.78740157480314965" right="0.78740157480314965" top="0.70866141732283472" bottom="0.78740157480314965" header="0.31496062992125984" footer="0.31496062992125984"/>
  <pageSetup paperSize="9" orientation="landscape" r:id="rId1"/>
  <headerFooter scaleWithDoc="0" alignWithMargins="0">
    <oddHeader>&amp;L&amp;"-,Fett"
www.outplacement-consultings.de&amp;C&amp;"-,Fett"&amp;24&amp;KDD3333:: NWA Erfüllung ::&amp;R&amp;G</oddHeader>
    <oddFooter>&amp;R&amp;"-,Standard"&amp;K01+045Seite &amp;P von &amp;N</oddFooter>
  </headerFooter>
  <rowBreaks count="2" manualBreakCount="2">
    <brk id="36" max="16383" man="1"/>
    <brk id="69"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T130"/>
  <sheetViews>
    <sheetView showGridLines="0" view="pageLayout" zoomScale="160" zoomScaleNormal="100" zoomScaleSheetLayoutView="85" zoomScalePageLayoutView="160" workbookViewId="0">
      <selection activeCell="P4" sqref="P4"/>
    </sheetView>
  </sheetViews>
  <sheetFormatPr baseColWidth="10" defaultColWidth="11.44140625" defaultRowHeight="13.2" zeroHeight="1" x14ac:dyDescent="0.25"/>
  <cols>
    <col min="1" max="1" width="1.44140625" customWidth="1"/>
    <col min="2" max="2" width="0.88671875" customWidth="1"/>
    <col min="3" max="3" width="19.6640625" customWidth="1"/>
    <col min="4" max="4" width="0.88671875" customWidth="1"/>
    <col min="5" max="20" width="3.6640625" customWidth="1"/>
    <col min="21" max="21" width="1.33203125" customWidth="1"/>
    <col min="22" max="22" width="0.6640625" customWidth="1"/>
  </cols>
  <sheetData>
    <row r="1" spans="2:20" x14ac:dyDescent="0.25">
      <c r="B1" s="143"/>
      <c r="C1" s="143"/>
      <c r="D1" s="143"/>
      <c r="E1" s="143"/>
      <c r="F1" s="143"/>
      <c r="G1" s="143"/>
      <c r="H1" s="143"/>
      <c r="I1" s="143"/>
      <c r="J1" s="143"/>
      <c r="K1" s="143"/>
      <c r="L1" s="143"/>
      <c r="M1" s="143"/>
      <c r="N1" s="143"/>
      <c r="O1" s="143"/>
      <c r="P1" s="143"/>
      <c r="Q1" s="143"/>
      <c r="R1" s="143"/>
      <c r="S1" s="143"/>
      <c r="T1" s="143"/>
    </row>
    <row r="2" spans="2:20" ht="11.4" customHeight="1" thickBot="1" x14ac:dyDescent="0.3">
      <c r="B2" s="87"/>
      <c r="C2" s="87"/>
      <c r="D2" s="87"/>
      <c r="E2" s="87"/>
      <c r="F2" s="87"/>
      <c r="G2" s="87"/>
      <c r="H2" s="87"/>
      <c r="I2" s="87"/>
      <c r="J2" s="87"/>
      <c r="K2" s="87"/>
      <c r="L2" s="87"/>
      <c r="M2" s="87"/>
      <c r="N2" s="87"/>
      <c r="O2" s="87"/>
      <c r="P2" s="87"/>
    </row>
    <row r="3" spans="2:20" ht="21.6" thickBot="1" x14ac:dyDescent="0.3">
      <c r="B3" s="82" t="str">
        <f>IF(Nutzwertanalyse!B6="","",Nutzwertanalyse!B6)</f>
        <v>Projekt: Musterprojekt</v>
      </c>
      <c r="C3" s="60"/>
      <c r="D3" s="60"/>
      <c r="E3" s="60"/>
      <c r="F3" s="60"/>
      <c r="G3" s="60"/>
      <c r="H3" s="60"/>
      <c r="I3" s="60"/>
      <c r="J3" s="60"/>
      <c r="K3" s="60"/>
      <c r="L3" s="60"/>
      <c r="M3" s="60"/>
      <c r="N3" s="60"/>
      <c r="O3" s="60"/>
      <c r="P3" s="60"/>
      <c r="Q3" s="60"/>
      <c r="R3" s="60"/>
      <c r="S3" s="60"/>
      <c r="T3" s="60"/>
    </row>
    <row r="4" spans="2:20" ht="14.4" thickBot="1" x14ac:dyDescent="0.3">
      <c r="B4" s="81" t="str">
        <f>IF(Nutzwertanalyse!B7="","",Nutzwertanalyse!B7)</f>
        <v>Projektleiter: Vor-/Nachname</v>
      </c>
      <c r="C4" s="70"/>
      <c r="D4" s="60"/>
      <c r="E4" s="60"/>
      <c r="F4" s="60"/>
      <c r="G4" s="60"/>
      <c r="H4" s="60"/>
      <c r="I4" s="60"/>
      <c r="J4" s="60"/>
      <c r="K4" s="60"/>
      <c r="L4" s="60"/>
      <c r="M4" s="60"/>
      <c r="N4" s="60"/>
      <c r="O4" s="60"/>
      <c r="P4" s="60"/>
      <c r="Q4" s="60"/>
      <c r="R4" s="60"/>
      <c r="S4" s="60"/>
      <c r="T4" s="60"/>
    </row>
    <row r="5" spans="2:20" ht="14.4" thickBot="1" x14ac:dyDescent="0.3">
      <c r="B5" s="81" t="str">
        <f>IF(Nutzwertanalyse!B8="","",Nutzwertanalyse!B8)</f>
        <v>Erstellt am: xx.yy.2022</v>
      </c>
      <c r="C5" s="70"/>
      <c r="D5" s="60"/>
      <c r="E5" s="60"/>
      <c r="F5" s="60"/>
      <c r="G5" s="60"/>
      <c r="H5" s="60"/>
      <c r="I5" s="60"/>
      <c r="J5" s="60"/>
      <c r="K5" s="60"/>
      <c r="L5" s="60"/>
      <c r="M5" s="60"/>
      <c r="N5" s="60"/>
      <c r="O5" s="60"/>
      <c r="P5" s="60"/>
      <c r="Q5" s="60"/>
      <c r="R5" s="60"/>
      <c r="S5" s="60"/>
      <c r="T5" s="60"/>
    </row>
    <row r="6" spans="2:20" ht="8.4" customHeight="1" x14ac:dyDescent="0.25">
      <c r="B6" s="69"/>
      <c r="C6" s="70"/>
      <c r="D6" s="60"/>
      <c r="E6" s="60"/>
      <c r="F6" s="60"/>
      <c r="G6" s="60"/>
      <c r="H6" s="60"/>
      <c r="I6" s="60"/>
      <c r="J6" s="60"/>
      <c r="K6" s="60"/>
      <c r="L6" s="60"/>
      <c r="M6" s="60"/>
      <c r="N6" s="60"/>
      <c r="O6" s="60"/>
      <c r="P6" s="60"/>
      <c r="Q6" s="60"/>
      <c r="R6" s="60"/>
      <c r="S6" s="60"/>
      <c r="T6" s="60"/>
    </row>
    <row r="7" spans="2:20" ht="6" customHeight="1" thickBot="1" x14ac:dyDescent="0.3">
      <c r="B7" s="60"/>
      <c r="C7" s="60"/>
      <c r="D7" s="60"/>
      <c r="E7" s="60"/>
      <c r="F7" s="60"/>
      <c r="G7" s="60"/>
      <c r="H7" s="60"/>
      <c r="I7" s="60"/>
      <c r="J7" s="60"/>
      <c r="K7" s="60"/>
      <c r="L7" s="60"/>
      <c r="M7" s="60"/>
      <c r="N7" s="60"/>
      <c r="O7" s="60"/>
      <c r="P7" s="60"/>
      <c r="Q7" s="60"/>
      <c r="R7" s="60"/>
      <c r="S7" s="60"/>
      <c r="T7" s="60"/>
    </row>
    <row r="8" spans="2:20" ht="12" customHeight="1" x14ac:dyDescent="0.25">
      <c r="B8" s="7"/>
      <c r="C8" s="141" t="s">
        <v>18</v>
      </c>
      <c r="D8" s="142"/>
      <c r="E8" s="141" t="s">
        <v>8</v>
      </c>
      <c r="F8" s="142"/>
      <c r="G8" s="141" t="s">
        <v>9</v>
      </c>
      <c r="H8" s="142"/>
      <c r="I8" s="141" t="s">
        <v>10</v>
      </c>
      <c r="J8" s="142"/>
      <c r="K8" s="141" t="s">
        <v>11</v>
      </c>
      <c r="L8" s="142"/>
      <c r="M8" s="141" t="s">
        <v>12</v>
      </c>
      <c r="N8" s="142"/>
      <c r="O8" s="141" t="s">
        <v>13</v>
      </c>
      <c r="P8" s="142"/>
      <c r="Q8" s="141" t="s">
        <v>15</v>
      </c>
      <c r="R8" s="142"/>
      <c r="S8" s="141" t="s">
        <v>16</v>
      </c>
      <c r="T8" s="142"/>
    </row>
    <row r="9" spans="2:20" ht="12" customHeight="1" thickBot="1" x14ac:dyDescent="0.3">
      <c r="B9" s="7"/>
      <c r="C9" s="7"/>
      <c r="D9" s="7"/>
      <c r="E9" s="66"/>
      <c r="F9" s="66"/>
      <c r="G9" s="66"/>
      <c r="H9" s="66"/>
      <c r="I9" s="66"/>
      <c r="J9" s="66"/>
      <c r="K9" s="66"/>
      <c r="L9" s="66"/>
      <c r="M9" s="66"/>
      <c r="N9" s="66"/>
      <c r="O9" s="66"/>
      <c r="P9" s="66"/>
      <c r="Q9" s="66"/>
      <c r="R9" s="66"/>
      <c r="S9" s="66"/>
      <c r="T9" s="66"/>
    </row>
    <row r="10" spans="2:20" ht="13.5" customHeight="1" thickBot="1" x14ac:dyDescent="0.3">
      <c r="B10" s="7"/>
      <c r="C10" s="71" t="s">
        <v>3</v>
      </c>
      <c r="D10" s="61"/>
      <c r="E10" s="139">
        <f>SUM(Nutzwertanalyse!H19:H28)</f>
        <v>8</v>
      </c>
      <c r="F10" s="140"/>
      <c r="G10" s="139">
        <f>SUM(Nutzwertanalyse!L19:L28)</f>
        <v>7</v>
      </c>
      <c r="H10" s="140"/>
      <c r="I10" s="139">
        <f>SUM(Nutzwertanalyse!P19:P28)</f>
        <v>10</v>
      </c>
      <c r="J10" s="140"/>
      <c r="K10" s="139">
        <f>SUM(Nutzwertanalyse!T19:T28)</f>
        <v>10</v>
      </c>
      <c r="L10" s="140"/>
      <c r="M10" s="139">
        <f>SUM(Nutzwertanalyse!X19:X28)</f>
        <v>0</v>
      </c>
      <c r="N10" s="140"/>
      <c r="O10" s="139">
        <f>SUM(Nutzwertanalyse!AB19:AB28)</f>
        <v>0</v>
      </c>
      <c r="P10" s="140"/>
      <c r="Q10" s="139">
        <f>SUM(Nutzwertanalyse!AF19:AF28)</f>
        <v>0</v>
      </c>
      <c r="R10" s="140"/>
      <c r="S10" s="139">
        <f>SUM(Nutzwertanalyse!AJ19:AJ28)</f>
        <v>0</v>
      </c>
      <c r="T10" s="140"/>
    </row>
    <row r="11" spans="2:20" ht="12" customHeight="1" thickBot="1" x14ac:dyDescent="0.3">
      <c r="B11" s="62"/>
      <c r="C11" s="72"/>
      <c r="D11" s="64"/>
      <c r="E11" s="67"/>
      <c r="F11" s="68"/>
      <c r="G11" s="67"/>
      <c r="H11" s="68"/>
      <c r="I11" s="67"/>
      <c r="J11" s="68"/>
      <c r="K11" s="67"/>
      <c r="L11" s="68"/>
      <c r="M11" s="67"/>
      <c r="N11" s="68"/>
      <c r="O11" s="67"/>
      <c r="P11" s="68"/>
      <c r="Q11" s="67"/>
      <c r="R11" s="68"/>
      <c r="S11" s="67"/>
      <c r="T11" s="68"/>
    </row>
    <row r="12" spans="2:20" ht="14.25" customHeight="1" thickBot="1" x14ac:dyDescent="0.3">
      <c r="B12" s="7"/>
      <c r="C12" s="73" t="s">
        <v>22</v>
      </c>
      <c r="D12" s="65"/>
      <c r="E12" s="139">
        <f>Nutzwertanalyse!G30</f>
        <v>0</v>
      </c>
      <c r="F12" s="140"/>
      <c r="G12" s="139">
        <f>Nutzwertanalyse!K30</f>
        <v>210</v>
      </c>
      <c r="H12" s="140"/>
      <c r="I12" s="139">
        <f>Nutzwertanalyse!O30</f>
        <v>300</v>
      </c>
      <c r="J12" s="140"/>
      <c r="K12" s="139">
        <f>Nutzwertanalyse!S30</f>
        <v>300</v>
      </c>
      <c r="L12" s="140"/>
      <c r="M12" s="139">
        <f>Nutzwertanalyse!W30</f>
        <v>0</v>
      </c>
      <c r="N12" s="140"/>
      <c r="O12" s="139">
        <f>Nutzwertanalyse!AA30</f>
        <v>0</v>
      </c>
      <c r="P12" s="140"/>
      <c r="Q12" s="139">
        <f>Nutzwertanalyse!AE30</f>
        <v>0</v>
      </c>
      <c r="R12" s="140"/>
      <c r="S12" s="139">
        <f>Nutzwertanalyse!AI30</f>
        <v>0</v>
      </c>
      <c r="T12" s="140"/>
    </row>
    <row r="13" spans="2:20" ht="12" customHeight="1" thickBot="1" x14ac:dyDescent="0.3">
      <c r="B13" s="62"/>
      <c r="C13" s="63"/>
      <c r="D13" s="64"/>
      <c r="E13" s="67"/>
      <c r="F13" s="68"/>
      <c r="G13" s="67"/>
      <c r="H13" s="68"/>
      <c r="I13" s="67"/>
      <c r="J13" s="68"/>
      <c r="K13" s="67"/>
      <c r="L13" s="68"/>
      <c r="M13" s="67"/>
      <c r="N13" s="68"/>
      <c r="O13" s="67"/>
      <c r="P13" s="68"/>
      <c r="Q13" s="67"/>
      <c r="R13" s="68"/>
      <c r="S13" s="67"/>
      <c r="T13" s="68"/>
    </row>
    <row r="14" spans="2:20" ht="12" customHeight="1" thickBot="1" x14ac:dyDescent="0.3">
      <c r="B14" s="7"/>
      <c r="C14" s="137" t="s">
        <v>7</v>
      </c>
      <c r="D14" s="138"/>
      <c r="E14" s="137">
        <f>Nutzwertanalyse!I32</f>
        <v>4</v>
      </c>
      <c r="F14" s="138"/>
      <c r="G14" s="137">
        <f>Nutzwertanalyse!M32</f>
        <v>3</v>
      </c>
      <c r="H14" s="138"/>
      <c r="I14" s="137">
        <f>Nutzwertanalyse!Q32</f>
        <v>1</v>
      </c>
      <c r="J14" s="138"/>
      <c r="K14" s="137">
        <f>Nutzwertanalyse!U32</f>
        <v>1</v>
      </c>
      <c r="L14" s="138"/>
      <c r="M14" s="137">
        <f>Nutzwertanalyse!Y32</f>
        <v>4</v>
      </c>
      <c r="N14" s="138"/>
      <c r="O14" s="137">
        <f>Nutzwertanalyse!AC32</f>
        <v>4</v>
      </c>
      <c r="P14" s="138"/>
      <c r="Q14" s="137">
        <f>Nutzwertanalyse!AG32</f>
        <v>4</v>
      </c>
      <c r="R14" s="138"/>
      <c r="S14" s="137">
        <f>Nutzwertanalyse!AK32</f>
        <v>4</v>
      </c>
      <c r="T14" s="138"/>
    </row>
    <row r="15" spans="2:20" x14ac:dyDescent="0.25"/>
    <row r="16" spans="2:20" x14ac:dyDescent="0.25"/>
    <row r="17" x14ac:dyDescent="0.25"/>
    <row r="18" x14ac:dyDescent="0.25"/>
    <row r="19" x14ac:dyDescent="0.25"/>
    <row r="20" x14ac:dyDescent="0.25"/>
    <row r="21" x14ac:dyDescent="0.25"/>
    <row r="22" x14ac:dyDescent="0.25"/>
    <row r="23" x14ac:dyDescent="0.25"/>
    <row r="24" s="59" customFormat="1"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2" s="59" customFormat="1" hidden="1" x14ac:dyDescent="0.25"/>
    <row r="63" s="59" customFormat="1" hidden="1" x14ac:dyDescent="0.25"/>
    <row r="64" s="59" customFormat="1" hidden="1" x14ac:dyDescent="0.25"/>
    <row r="65" s="59" customFormat="1" hidden="1" x14ac:dyDescent="0.25"/>
    <row r="66" s="59" customFormat="1" hidden="1" x14ac:dyDescent="0.25"/>
    <row r="67" s="59" customFormat="1" hidden="1" x14ac:dyDescent="0.25"/>
    <row r="68" s="59" customFormat="1" hidden="1" x14ac:dyDescent="0.25"/>
    <row r="69" s="59" customFormat="1" hidden="1" x14ac:dyDescent="0.25"/>
    <row r="70" s="59" customFormat="1" hidden="1" x14ac:dyDescent="0.25"/>
    <row r="71" s="59" customFormat="1" hidden="1" x14ac:dyDescent="0.25"/>
    <row r="72" s="59" customFormat="1" hidden="1" x14ac:dyDescent="0.25"/>
    <row r="73" s="59" customFormat="1" hidden="1" x14ac:dyDescent="0.25"/>
    <row r="74" s="59" customFormat="1" hidden="1" x14ac:dyDescent="0.25"/>
    <row r="75" s="59" customFormat="1" hidden="1" x14ac:dyDescent="0.25"/>
    <row r="76" s="59" customFormat="1" hidden="1" x14ac:dyDescent="0.25"/>
    <row r="77" s="59" customFormat="1" hidden="1" x14ac:dyDescent="0.25"/>
    <row r="78" s="59" customFormat="1" hidden="1" x14ac:dyDescent="0.25"/>
    <row r="79" s="59" customFormat="1" hidden="1" x14ac:dyDescent="0.25"/>
    <row r="111" s="59" customFormat="1" hidden="1" x14ac:dyDescent="0.25"/>
    <row r="112" s="59" customFormat="1" hidden="1" x14ac:dyDescent="0.25"/>
    <row r="113" s="59" customFormat="1" hidden="1" x14ac:dyDescent="0.25"/>
    <row r="114" s="59" customFormat="1" hidden="1" x14ac:dyDescent="0.25"/>
    <row r="115" s="59" customFormat="1" hidden="1" x14ac:dyDescent="0.25"/>
    <row r="116" s="59" customFormat="1" hidden="1" x14ac:dyDescent="0.25"/>
    <row r="117" s="59" customFormat="1" hidden="1" x14ac:dyDescent="0.25"/>
    <row r="118" s="59" customFormat="1" hidden="1" x14ac:dyDescent="0.25"/>
    <row r="119" s="59" customFormat="1" hidden="1" x14ac:dyDescent="0.25"/>
    <row r="120" s="59" customFormat="1" hidden="1" x14ac:dyDescent="0.25"/>
    <row r="121" s="59" customFormat="1" hidden="1" x14ac:dyDescent="0.25"/>
    <row r="122" s="59" customFormat="1" hidden="1" x14ac:dyDescent="0.25"/>
    <row r="123" s="59" customFormat="1" hidden="1" x14ac:dyDescent="0.25"/>
    <row r="124" s="59" customFormat="1" hidden="1" x14ac:dyDescent="0.25"/>
    <row r="125" s="59" customFormat="1" hidden="1" x14ac:dyDescent="0.25"/>
    <row r="126" s="59" customFormat="1" hidden="1" x14ac:dyDescent="0.25"/>
    <row r="127" s="59" customFormat="1" hidden="1" x14ac:dyDescent="0.25"/>
    <row r="128" s="59" customFormat="1" hidden="1" x14ac:dyDescent="0.25"/>
    <row r="129" x14ac:dyDescent="0.25"/>
    <row r="130" x14ac:dyDescent="0.25"/>
  </sheetData>
  <mergeCells count="35">
    <mergeCell ref="B1:T1"/>
    <mergeCell ref="M8:N8"/>
    <mergeCell ref="O8:P8"/>
    <mergeCell ref="Q8:R8"/>
    <mergeCell ref="S8:T8"/>
    <mergeCell ref="K8:L8"/>
    <mergeCell ref="C14:D14"/>
    <mergeCell ref="C8:D8"/>
    <mergeCell ref="Q12:R12"/>
    <mergeCell ref="O12:P12"/>
    <mergeCell ref="Q10:R10"/>
    <mergeCell ref="E14:F14"/>
    <mergeCell ref="G14:H14"/>
    <mergeCell ref="I14:J14"/>
    <mergeCell ref="K14:L14"/>
    <mergeCell ref="M14:N14"/>
    <mergeCell ref="O14:P14"/>
    <mergeCell ref="Q14:R14"/>
    <mergeCell ref="E8:F8"/>
    <mergeCell ref="G8:H8"/>
    <mergeCell ref="I8:J8"/>
    <mergeCell ref="E12:F12"/>
    <mergeCell ref="S14:T14"/>
    <mergeCell ref="E10:F10"/>
    <mergeCell ref="G10:H10"/>
    <mergeCell ref="I10:J10"/>
    <mergeCell ref="K10:L10"/>
    <mergeCell ref="M10:N10"/>
    <mergeCell ref="S12:T12"/>
    <mergeCell ref="S10:T10"/>
    <mergeCell ref="G12:H12"/>
    <mergeCell ref="I12:J12"/>
    <mergeCell ref="K12:L12"/>
    <mergeCell ref="O10:P10"/>
    <mergeCell ref="M12:N12"/>
  </mergeCells>
  <conditionalFormatting sqref="E12:T12">
    <cfRule type="dataBar" priority="2">
      <dataBar>
        <cfvo type="min"/>
        <cfvo type="max"/>
        <color rgb="FFFFB628"/>
      </dataBar>
      <extLst>
        <ext xmlns:x14="http://schemas.microsoft.com/office/spreadsheetml/2009/9/main" uri="{B025F937-C7B1-47D3-B67F-A62EFF666E3E}">
          <x14:id>{9603BE3A-85A1-4421-A5EE-A2C3821F1871}</x14:id>
        </ext>
      </extLst>
    </cfRule>
  </conditionalFormatting>
  <conditionalFormatting sqref="E10:T10">
    <cfRule type="dataBar" priority="1">
      <dataBar>
        <cfvo type="min"/>
        <cfvo type="max"/>
        <color theme="5" tint="-0.249977111117893"/>
      </dataBar>
      <extLst>
        <ext xmlns:x14="http://schemas.microsoft.com/office/spreadsheetml/2009/9/main" uri="{B025F937-C7B1-47D3-B67F-A62EFF666E3E}">
          <x14:id>{21140C89-9DB2-4D0C-B129-78405F25A60C}</x14:id>
        </ext>
      </extLst>
    </cfRule>
  </conditionalFormatting>
  <printOptions horizontalCentered="1"/>
  <pageMargins left="0.78740157480314965" right="0.78740157480314965" top="0.70866141732283472" bottom="0.98425196850393704" header="0.31496062992125984" footer="0.31496062992125984"/>
  <pageSetup paperSize="9" orientation="portrait" r:id="rId1"/>
  <headerFooter scaleWithDoc="0" alignWithMargins="0">
    <oddHeader>&amp;L&amp;"-,Fett"
www.outplacement-consultings.de&amp;C&amp;"-,Fett"&amp;24&amp;KDD3333:: NWA Report ::&amp;R&amp;"-,Fett"&amp;K99D709&amp;G</oddHeader>
    <oddFooter>&amp;R&amp;"-,Standard"&amp;K01+045Seite &amp;P von &amp;N</oddFooter>
  </headerFooter>
  <drawing r:id="rId2"/>
  <legacyDrawingHF r:id="rId3"/>
  <extLst>
    <ext xmlns:x14="http://schemas.microsoft.com/office/spreadsheetml/2009/9/main" uri="{78C0D931-6437-407d-A8EE-F0AAD7539E65}">
      <x14:conditionalFormattings>
        <x14:conditionalFormatting xmlns:xm="http://schemas.microsoft.com/office/excel/2006/main">
          <x14:cfRule type="dataBar" id="{9603BE3A-85A1-4421-A5EE-A2C3821F1871}">
            <x14:dataBar minLength="0" maxLength="100" border="1" negativeBarBorderColorSameAsPositive="0">
              <x14:cfvo type="autoMin"/>
              <x14:cfvo type="autoMax"/>
              <x14:borderColor rgb="FFFFB628"/>
              <x14:negativeFillColor rgb="FFFF0000"/>
              <x14:negativeBorderColor rgb="FFFF0000"/>
              <x14:axisColor rgb="FF000000"/>
            </x14:dataBar>
          </x14:cfRule>
          <xm:sqref>E12:T12</xm:sqref>
        </x14:conditionalFormatting>
        <x14:conditionalFormatting xmlns:xm="http://schemas.microsoft.com/office/excel/2006/main">
          <x14:cfRule type="dataBar" id="{21140C89-9DB2-4D0C-B129-78405F25A60C}">
            <x14:dataBar minLength="0" maxLength="100" border="1" negativeBarBorderColorSameAsPositive="0">
              <x14:cfvo type="autoMin"/>
              <x14:cfvo type="autoMax"/>
              <x14:borderColor theme="5" tint="-0.499984740745262"/>
              <x14:negativeFillColor rgb="FFFF0000"/>
              <x14:negativeBorderColor rgb="FFFF0000"/>
              <x14:axisColor rgb="FF000000"/>
            </x14:dataBar>
          </x14:cfRule>
          <xm:sqref>E10:T10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09"/>
  <sheetViews>
    <sheetView showGridLines="0" view="pageLayout" zoomScaleNormal="100" zoomScaleSheetLayoutView="90" workbookViewId="0">
      <selection activeCell="G2" sqref="G2"/>
    </sheetView>
  </sheetViews>
  <sheetFormatPr baseColWidth="10" defaultColWidth="11.44140625" defaultRowHeight="13.2" x14ac:dyDescent="0.25"/>
  <sheetData>
    <row r="1" spans="1:11" ht="13.8" x14ac:dyDescent="0.25">
      <c r="A1" s="136"/>
      <c r="B1" s="136"/>
      <c r="C1" s="136"/>
      <c r="D1" s="136"/>
      <c r="E1" s="136"/>
      <c r="F1" s="136"/>
      <c r="G1" s="136"/>
      <c r="H1" s="136"/>
      <c r="I1" s="136"/>
      <c r="J1" s="136"/>
      <c r="K1" s="136"/>
    </row>
    <row r="2" spans="1:11" ht="21" x14ac:dyDescent="0.4">
      <c r="A2" s="124" t="s">
        <v>19</v>
      </c>
    </row>
    <row r="37" spans="1:1" ht="21" x14ac:dyDescent="0.4">
      <c r="A37" s="124" t="s">
        <v>20</v>
      </c>
    </row>
    <row r="73" spans="1:1" ht="21" x14ac:dyDescent="0.4">
      <c r="A73" s="124" t="s">
        <v>21</v>
      </c>
    </row>
    <row r="107" ht="28.95" customHeight="1" x14ac:dyDescent="0.25"/>
    <row r="108" ht="4.2" customHeight="1" x14ac:dyDescent="0.25"/>
    <row r="109" ht="48" customHeight="1" x14ac:dyDescent="0.25"/>
  </sheetData>
  <mergeCells count="1">
    <mergeCell ref="A1:K1"/>
  </mergeCells>
  <printOptions horizontalCentered="1"/>
  <pageMargins left="0.78740157480314965" right="0.78740157480314965" top="0.70866141732283472" bottom="0.78740157480314965" header="0.31496062992125984" footer="0.31496062992125984"/>
  <pageSetup paperSize="9" fitToHeight="3" orientation="landscape" r:id="rId1"/>
  <headerFooter scaleWithDoc="0" alignWithMargins="0">
    <oddHeader>&amp;L&amp;"-,Fett"
www.outplacement-consultings.de&amp;C&amp;"-,Fett"&amp;24&amp;KDD3333:: NWA  Gew. Erfüllung ::&amp;R&amp;G</oddHeader>
    <oddFooter>&amp;R&amp;"-,Standard"&amp;K01+045Seite &amp;P von &amp;N</oddFooter>
  </headerFooter>
  <rowBreaks count="2" manualBreakCount="2">
    <brk id="36" max="16383" man="1"/>
    <brk id="72" max="16383"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Einführung</vt:lpstr>
      <vt:lpstr>Nutzwertanalyse</vt:lpstr>
      <vt:lpstr>Präferenzmatrix</vt:lpstr>
      <vt:lpstr>Diagramme Erfüllung</vt:lpstr>
      <vt:lpstr>Report</vt:lpstr>
      <vt:lpstr>Diagramme Gewichtete Erfüllung</vt:lpstr>
      <vt:lpstr>Nutzwertanalyse!Druckbereich</vt:lpstr>
      <vt:lpstr>Präferenzmatrix!Druckbereich</vt:lpstr>
      <vt:lpstr>Report!Druckbereich</vt:lpstr>
      <vt:lpstr>'Diagramme Erfüllung'!Drucktitel</vt:lpstr>
      <vt:lpstr>'Diagramme Gewichtete Erfüllung'!Drucktitel</vt:lpstr>
      <vt:lpstr>Gewichtung</vt:lpstr>
      <vt:lpstr>TOTAL</vt:lpstr>
    </vt:vector>
  </TitlesOfParts>
  <Manager>www.MeineVorlagen.com;</Manager>
  <Company>www.MeineVorlagen.com;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Nutzwertanalyse</dc:title>
  <dc:subject>Nutzwertanalyse</dc:subject>
  <dc:creator>Outplacement-Consultings.de</dc:creator>
  <cp:keywords>Nutzwertanalyse;NWA</cp:keywords>
  <cp:lastModifiedBy>Aila Kruska</cp:lastModifiedBy>
  <cp:lastPrinted>2022-02-06T15:44:23Z</cp:lastPrinted>
  <dcterms:created xsi:type="dcterms:W3CDTF">2002-01-08T15:59:02Z</dcterms:created>
  <dcterms:modified xsi:type="dcterms:W3CDTF">2022-02-07T17:08:04Z</dcterms:modified>
  <cp:category>Vorlage;NWA;Nutzwertanalyse</cp:category>
  <cp:version>3.1</cp:version>
</cp:coreProperties>
</file>